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DVO update\New tables for publication\Ready for publication\"/>
    </mc:Choice>
  </mc:AlternateContent>
  <bookViews>
    <workbookView xWindow="0" yWindow="0" windowWidth="28800" windowHeight="12435"/>
  </bookViews>
  <sheets>
    <sheet name="Cover_sheet" sheetId="2" r:id="rId1"/>
    <sheet name="MS-A28" sheetId="1" r:id="rId2"/>
    <sheet name="Notes" sheetId="3" r:id="rId3"/>
  </sheets>
  <calcPr calcId="162913"/>
</workbook>
</file>

<file path=xl/calcChain.xml><?xml version="1.0" encoding="utf-8"?>
<calcChain xmlns="http://schemas.openxmlformats.org/spreadsheetml/2006/main">
  <c r="U36" i="1" l="1"/>
  <c r="P25" i="1"/>
  <c r="O27" i="1"/>
  <c r="D26" i="1" l="1"/>
  <c r="E26" i="1"/>
  <c r="F26" i="1"/>
  <c r="G26" i="1"/>
  <c r="H26" i="1"/>
  <c r="I26" i="1"/>
  <c r="J26" i="1"/>
  <c r="K26" i="1"/>
  <c r="L26" i="1"/>
  <c r="M26" i="1"/>
  <c r="N26" i="1"/>
  <c r="O26" i="1"/>
  <c r="P26" i="1"/>
  <c r="Q26" i="1"/>
  <c r="R26" i="1"/>
  <c r="S26" i="1"/>
  <c r="T26" i="1"/>
  <c r="U26" i="1"/>
  <c r="D27" i="1"/>
  <c r="E27" i="1"/>
  <c r="F27" i="1"/>
  <c r="G27" i="1"/>
  <c r="H27" i="1"/>
  <c r="I27" i="1"/>
  <c r="J27" i="1"/>
  <c r="K27" i="1"/>
  <c r="L27" i="1"/>
  <c r="M27" i="1"/>
  <c r="N27" i="1"/>
  <c r="P27" i="1"/>
  <c r="Q27" i="1"/>
  <c r="R27" i="1"/>
  <c r="S27" i="1"/>
  <c r="T27" i="1"/>
  <c r="U27" i="1"/>
  <c r="D28" i="1"/>
  <c r="E28" i="1"/>
  <c r="F28" i="1"/>
  <c r="G28" i="1"/>
  <c r="H28" i="1"/>
  <c r="I28" i="1"/>
  <c r="J28" i="1"/>
  <c r="K28" i="1"/>
  <c r="L28" i="1"/>
  <c r="M28" i="1"/>
  <c r="N28" i="1"/>
  <c r="O28" i="1"/>
  <c r="P28" i="1"/>
  <c r="Q28" i="1"/>
  <c r="R28" i="1"/>
  <c r="S28" i="1"/>
  <c r="T28" i="1"/>
  <c r="U28" i="1"/>
  <c r="D29" i="1"/>
  <c r="E29" i="1"/>
  <c r="F29" i="1"/>
  <c r="G29" i="1"/>
  <c r="H29" i="1"/>
  <c r="I29" i="1"/>
  <c r="J29" i="1"/>
  <c r="K29" i="1"/>
  <c r="L29" i="1"/>
  <c r="M29" i="1"/>
  <c r="N29" i="1"/>
  <c r="O29" i="1"/>
  <c r="P29" i="1"/>
  <c r="Q29" i="1"/>
  <c r="R29" i="1"/>
  <c r="S29" i="1"/>
  <c r="T29" i="1"/>
  <c r="U29" i="1"/>
  <c r="D30" i="1"/>
  <c r="E30" i="1"/>
  <c r="F30" i="1"/>
  <c r="G30" i="1"/>
  <c r="H30" i="1"/>
  <c r="I30" i="1"/>
  <c r="J30" i="1"/>
  <c r="K30" i="1"/>
  <c r="L30" i="1"/>
  <c r="M30" i="1"/>
  <c r="N30" i="1"/>
  <c r="O30" i="1"/>
  <c r="P30" i="1"/>
  <c r="Q30" i="1"/>
  <c r="R30" i="1"/>
  <c r="S30" i="1"/>
  <c r="T30" i="1"/>
  <c r="U30" i="1"/>
  <c r="D31" i="1"/>
  <c r="E31" i="1"/>
  <c r="F31" i="1"/>
  <c r="G31" i="1"/>
  <c r="H31" i="1"/>
  <c r="I31" i="1"/>
  <c r="J31" i="1"/>
  <c r="K31" i="1"/>
  <c r="L31" i="1"/>
  <c r="M31" i="1"/>
  <c r="N31" i="1"/>
  <c r="O31" i="1"/>
  <c r="P31" i="1"/>
  <c r="Q31" i="1"/>
  <c r="R31" i="1"/>
  <c r="S31" i="1"/>
  <c r="T31" i="1"/>
  <c r="U31" i="1"/>
  <c r="D32" i="1"/>
  <c r="E32" i="1"/>
  <c r="F32" i="1"/>
  <c r="G32" i="1"/>
  <c r="H32" i="1"/>
  <c r="I32" i="1"/>
  <c r="J32" i="1"/>
  <c r="K32" i="1"/>
  <c r="L32" i="1"/>
  <c r="M32" i="1"/>
  <c r="N32" i="1"/>
  <c r="O32" i="1"/>
  <c r="P32" i="1"/>
  <c r="Q32" i="1"/>
  <c r="R32" i="1"/>
  <c r="S32" i="1"/>
  <c r="T32" i="1"/>
  <c r="U32" i="1"/>
  <c r="D33" i="1"/>
  <c r="E33" i="1"/>
  <c r="F33" i="1"/>
  <c r="G33" i="1"/>
  <c r="H33" i="1"/>
  <c r="I33" i="1"/>
  <c r="J33" i="1"/>
  <c r="K33" i="1"/>
  <c r="L33" i="1"/>
  <c r="M33" i="1"/>
  <c r="N33" i="1"/>
  <c r="O33" i="1"/>
  <c r="P33" i="1"/>
  <c r="Q33" i="1"/>
  <c r="R33" i="1"/>
  <c r="S33" i="1"/>
  <c r="T33" i="1"/>
  <c r="U33" i="1"/>
  <c r="D34" i="1"/>
  <c r="E34" i="1"/>
  <c r="F34" i="1"/>
  <c r="G34" i="1"/>
  <c r="H34" i="1"/>
  <c r="I34" i="1"/>
  <c r="J34" i="1"/>
  <c r="K34" i="1"/>
  <c r="L34" i="1"/>
  <c r="M34" i="1"/>
  <c r="N34" i="1"/>
  <c r="O34" i="1"/>
  <c r="P34" i="1"/>
  <c r="Q34" i="1"/>
  <c r="R34" i="1"/>
  <c r="S34" i="1"/>
  <c r="T34" i="1"/>
  <c r="U34" i="1"/>
  <c r="D35" i="1"/>
  <c r="E35" i="1"/>
  <c r="F35" i="1"/>
  <c r="G35" i="1"/>
  <c r="H35" i="1"/>
  <c r="I35" i="1"/>
  <c r="J35" i="1"/>
  <c r="K35" i="1"/>
  <c r="L35" i="1"/>
  <c r="M35" i="1"/>
  <c r="N35" i="1"/>
  <c r="O35" i="1"/>
  <c r="P35" i="1"/>
  <c r="Q35" i="1"/>
  <c r="R35" i="1"/>
  <c r="S35" i="1"/>
  <c r="T35" i="1"/>
  <c r="U35" i="1"/>
  <c r="D36" i="1"/>
  <c r="E36" i="1"/>
  <c r="F36" i="1"/>
  <c r="G36" i="1"/>
  <c r="H36" i="1"/>
  <c r="I36" i="1"/>
  <c r="J36" i="1"/>
  <c r="K36" i="1"/>
  <c r="L36" i="1"/>
  <c r="M36" i="1"/>
  <c r="N36" i="1"/>
  <c r="O36" i="1"/>
  <c r="P36" i="1"/>
  <c r="Q36" i="1"/>
  <c r="R36" i="1"/>
  <c r="S36" i="1"/>
  <c r="T36" i="1"/>
  <c r="E25" i="1"/>
  <c r="F25" i="1"/>
  <c r="G25" i="1"/>
  <c r="H25" i="1"/>
  <c r="I25" i="1"/>
  <c r="J25" i="1"/>
  <c r="K25" i="1"/>
  <c r="L25" i="1"/>
  <c r="M25" i="1"/>
  <c r="N25" i="1"/>
  <c r="O25" i="1"/>
  <c r="Q25" i="1"/>
  <c r="R25" i="1"/>
  <c r="S25" i="1"/>
  <c r="T25" i="1"/>
  <c r="U25" i="1"/>
  <c r="D25" i="1"/>
</calcChain>
</file>

<file path=xl/sharedStrings.xml><?xml version="1.0" encoding="utf-8"?>
<sst xmlns="http://schemas.openxmlformats.org/spreadsheetml/2006/main" count="163" uniqueCount="118">
  <si>
    <t>Table population: All households</t>
  </si>
  <si>
    <t>Geographic level: Local Government District</t>
  </si>
  <si>
    <t>Source: Census 2021</t>
  </si>
  <si>
    <t>This worksheet contains two tables presented vertically one above the other with one blank row between each table.</t>
  </si>
  <si>
    <t>Table MS-A28a presents counts and Table MS-A28b presents area percentages.</t>
  </si>
  <si>
    <t>MS-A28a: Household lifestage (count)</t>
  </si>
  <si>
    <t>MS-A28b: Household lifestage (area percentage)</t>
  </si>
  <si>
    <t>Geography</t>
  </si>
  <si>
    <t>Geography code</t>
  </si>
  <si>
    <t>All households</t>
  </si>
  <si>
    <t>Age of HRP 16-24 years: One person household</t>
  </si>
  <si>
    <t>Age of HRP 16-24 years: Two or more person household – no dependent child(ren)</t>
  </si>
  <si>
    <t>Age of HRP 16-24 years: Two or more person household – with dependent child(ren)</t>
  </si>
  <si>
    <t>Age of HRP 25-34 years: One person household</t>
  </si>
  <si>
    <t>Age of HRP 25-34 years: Two or more person household – no dependent child(ren)</t>
  </si>
  <si>
    <t>Age of HRP 25-34 years: Two or more person household – with dependent child(ren)</t>
  </si>
  <si>
    <t>Age of HRP 35-54 years: One person household</t>
  </si>
  <si>
    <t>Age of HRP 35-54 years: Two or more person household – no dependent child(ren)</t>
  </si>
  <si>
    <t>Age of HRP 35-54 years: Two or more person household – with dependent child(ren)</t>
  </si>
  <si>
    <t>Age of HRP 55-65 years: One person household</t>
  </si>
  <si>
    <t>Age of HRP 55-65 years: Two or more person household – no dependent child(ren)</t>
  </si>
  <si>
    <t>Age of HRP 55-65 years: Two or more person household – with dependent child(ren)</t>
  </si>
  <si>
    <t>Age of HRP 66-74 years: One person household</t>
  </si>
  <si>
    <t>Age of HRP 66-74 years: Two or more person household – no dependent child(ren)</t>
  </si>
  <si>
    <t xml:space="preserve"> Age of HRP 66-74 years: Two or more person household – with dependent child(ren)</t>
  </si>
  <si>
    <t>Age of HRP 75+ years: One person household</t>
  </si>
  <si>
    <t>Age of HRP 75+ years: Two or more person household – no dependent child(ren)</t>
  </si>
  <si>
    <t xml:space="preserve"> Age of HRP 75+ years: Two or more person household – with dependent child(ren)</t>
  </si>
  <si>
    <t>Northern Ireland</t>
  </si>
  <si>
    <t>N92000002</t>
  </si>
  <si>
    <t>Antrim and Newtownabbey</t>
  </si>
  <si>
    <t>N09000001</t>
  </si>
  <si>
    <t>Armagh City, Banbridge and Craigavon</t>
  </si>
  <si>
    <t>N09000002</t>
  </si>
  <si>
    <t>Belfast</t>
  </si>
  <si>
    <t>N09000003</t>
  </si>
  <si>
    <t>Causeway Coast and Glens</t>
  </si>
  <si>
    <t>N09000004</t>
  </si>
  <si>
    <t>Derry City and Strabane</t>
  </si>
  <si>
    <t>N09000005</t>
  </si>
  <si>
    <t>Fermanagh and Omagh</t>
  </si>
  <si>
    <t>N09000006</t>
  </si>
  <si>
    <t>Lisburn and Castlereagh</t>
  </si>
  <si>
    <t>N09000007</t>
  </si>
  <si>
    <t>Mid and East Antrim</t>
  </si>
  <si>
    <t>N09000008</t>
  </si>
  <si>
    <t>Mid Ulster</t>
  </si>
  <si>
    <t>N09000009</t>
  </si>
  <si>
    <t>Newry, Mourne and Down</t>
  </si>
  <si>
    <t>N09000010</t>
  </si>
  <si>
    <t>Ards and North Down</t>
  </si>
  <si>
    <t>N09000011</t>
  </si>
  <si>
    <t>National Statistics Theme:</t>
  </si>
  <si>
    <t>Census 2021</t>
  </si>
  <si>
    <t>Data subset:</t>
  </si>
  <si>
    <t>Demography</t>
  </si>
  <si>
    <t>Dataset title:</t>
  </si>
  <si>
    <t>Household lifestage MS-A28</t>
  </si>
  <si>
    <t>Coverage:</t>
  </si>
  <si>
    <t>Local Government District</t>
  </si>
  <si>
    <t>Source:</t>
  </si>
  <si>
    <t>NISRA</t>
  </si>
  <si>
    <t>Contact name:</t>
  </si>
  <si>
    <t>Census Customer Services</t>
  </si>
  <si>
    <t>Contact number:</t>
  </si>
  <si>
    <t>028 9025 5156</t>
  </si>
  <si>
    <t>Contact email:</t>
  </si>
  <si>
    <t>census@nisra.gov.uk</t>
  </si>
  <si>
    <t>National Statistics Data:</t>
  </si>
  <si>
    <t>Yes</t>
  </si>
  <si>
    <t>Responsible Statistician:</t>
  </si>
  <si>
    <t>Dr David Marshall</t>
  </si>
  <si>
    <t>Year of data:</t>
  </si>
  <si>
    <t>Variables:</t>
  </si>
  <si>
    <t>Number of all households; Number and percentage of Household Reference Persons (HRP) aged 16-24/25-34/35-54/55-65/66-74/74+ years: One person household, Two or more person household: No dependent children, Two or more person household: With dependent children</t>
  </si>
  <si>
    <t>Description of data:</t>
  </si>
  <si>
    <t>This dataset provides Census 2021 estimates that classify households in Northern Ireland by the household lifestage of the Household Reference Person (HRP). The estimates are as at census day, 21 March 2021.
This spreadsheet contains 3 worksheets: this cover sheet; 1 sheet containing the data tables; and a notes sheet.
Freeze panes are active on the data sheets. To turn off freeze panes select the 'View' ribbon then 'Freeze Panes' then 'Unfreeze Panes' or use [Alt W, F]</t>
  </si>
  <si>
    <t>Abstract:</t>
  </si>
  <si>
    <t>The census collected information on the usually resident population of Northern Ireland on census day (21 March 2021). Initial contact letters or questionnaire packs were delivered to every household and communal establishment, and residents were asked to complete online or return the questionnaire with information as correct on census day. Special arrangements were made to enumerate special groups such as students, members of the Travellers Community, HM Forces personnel etc. The Census Coverage Survey (an independent doorstep survey) followed between 12 May and 29 June 2021 and was used to adjust the census counts for under-enumeration.</t>
  </si>
  <si>
    <t>Notes:</t>
  </si>
  <si>
    <t>For more information, please see the notes worksheet.</t>
  </si>
  <si>
    <t>Disclosure control methods:</t>
  </si>
  <si>
    <t>Statistical disclosure control (SDC) refers to a range of methods that aim to protect individuals, households, businesses, and their attributes from being identified in published information. 
NISRA has taken steps to ensure that the confidentiality of respondents is fully protected. All published results from the census have been subject to statistical processes to ensure that individuals cannot be identified. 
These processes may result in very marginal differences between tables for the same statistic.
For Census 2021, NISRA is applying two strategies - targeted record swapping (TRS) and cell key perturbation (CKP), to ensure individuals are protected from identification while minimising the impact on the quality of results.</t>
  </si>
  <si>
    <t xml:space="preserve">Disclosure control methodology: </t>
  </si>
  <si>
    <t>For more information, please refer to the statistical disclosure control methodology.</t>
  </si>
  <si>
    <t>Methodology:</t>
  </si>
  <si>
    <t>The census questionnaire including the questions asked and the administrative procedures involved in collecting the census data underwent substantial testing. Coding of the data was subject to quality checks. The quality of the results was improved by the use of edit and imputation procedures for missing or incorrect data, and the data were adjusted for over and under-enumeration. The outputs reflect the complete usually-resident population of Northern Ireland.</t>
  </si>
  <si>
    <t>Methodology overview:</t>
  </si>
  <si>
    <t>Further information on the methodology used in the 2021 Census is available in the 'Census 2021 methodology overview'.</t>
  </si>
  <si>
    <t>Quality issues:</t>
  </si>
  <si>
    <t>The census results underwent an extensive quality assurance process, which included checks against administrative data sources and information on particular groups such as students and HM Forces personnel. Edit procedures were applied to obviously incorrect responses (such as someone aged 180) and were designed to correct the mistake by making the least possible change to the data. Imputation procedures were applied to missing data on a returned questionnaire, and drew on responses to the question from people with similar characteristics.</t>
  </si>
  <si>
    <t>Quality assurance report:</t>
  </si>
  <si>
    <t>Further information on the quality assurance processes used in the 2021 Census is available in the 'Census 2021 quality assurance report'.</t>
  </si>
  <si>
    <t>Statement about data quality:</t>
  </si>
  <si>
    <t>For more information on data quality, including response rate and item response rate, please refer to the Census 2021 statement about data quality.</t>
  </si>
  <si>
    <t>Geographic referencing:</t>
  </si>
  <si>
    <t>Irish National Grid</t>
  </si>
  <si>
    <t>National Statistics publication:</t>
  </si>
  <si>
    <t>Census statistics are produced by the Northern Ireland Statistics and Research Agency free from political influence and have been assessed as National Statistics by the Office for Statistics Regulation.</t>
  </si>
  <si>
    <t>Office for Statistics Regulation:</t>
  </si>
  <si>
    <t>More information on the Office for Statistics Regulation is available on their website.</t>
  </si>
  <si>
    <t>Producing census statistics:</t>
  </si>
  <si>
    <t>Census 2021 statistics meet the highest standards of trust, quality and value and are produced using standards set out in the statutory Code of Practice for Statistics.</t>
  </si>
  <si>
    <t>Code of Practice for Statistics:</t>
  </si>
  <si>
    <t>View the Code of Practice for Statistics.</t>
  </si>
  <si>
    <t>Date of publication:</t>
  </si>
  <si>
    <t>Further information:</t>
  </si>
  <si>
    <t>Census 2021 results webpage</t>
  </si>
  <si>
    <t>Notes table</t>
  </si>
  <si>
    <t>Note number</t>
  </si>
  <si>
    <t>Note text</t>
  </si>
  <si>
    <t>A 'dependent child' is a person in a household aged 0-15 (whether or not in a family) or a person aged 16-18 who is a full-time student and in a family with parent(s).</t>
  </si>
  <si>
    <t>'Age' is age at last birthday.</t>
  </si>
  <si>
    <t>Date republished:</t>
  </si>
  <si>
    <t>Reason for republication:</t>
  </si>
  <si>
    <t>MS-A28: Household lifestage [notes 1, 2]</t>
  </si>
  <si>
    <t>Some cells refer to notes which can be found on the notes worksheet.</t>
  </si>
  <si>
    <r>
      <t xml:space="preserve">Correction of a processing error - </t>
    </r>
    <r>
      <rPr>
        <u/>
        <sz val="11"/>
        <color rgb="FF0000FF"/>
        <rFont val="Calibri"/>
        <family val="2"/>
        <scheme val="minor"/>
      </rPr>
      <t>more details are available on the NISRA website</t>
    </r>
    <r>
      <rPr>
        <sz val="1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</si>
</sst>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800]dddd\,\ mmmm\ dd\,\ yyyy"/>
    <numFmt numFmtId="166" formatCode="[$-809]d\ mmmm\ yyyy;@"/>
  </numFmts>
  <fonts count="11" x14ac:knownFonts="1">
    <font>
      <sz val="11"/>
      <color rgb="FF000000"/>
      <name val="Calibri"/>
      <family val="2"/>
      <scheme val="minor"/>
    </font>
    <font>
      <sz val="11"/>
      <color theme="1"/>
      <name val="Calibri"/>
      <family val="2"/>
      <scheme val="minor"/>
    </font>
    <font>
      <sz val="11"/>
      <color rgb="FF000000"/>
      <name val="Calibri"/>
    </font>
    <font>
      <b/>
      <sz val="15"/>
      <color rgb="FF000000"/>
      <name val="Calibri"/>
    </font>
    <font>
      <b/>
      <sz val="11"/>
      <color rgb="FF000000"/>
      <name val="Calibri"/>
    </font>
    <font>
      <b/>
      <sz val="11"/>
      <color theme="1"/>
      <name val="Calibri"/>
      <family val="2"/>
      <scheme val="minor"/>
    </font>
    <font>
      <u/>
      <sz val="11"/>
      <color theme="10"/>
      <name val="Calibri"/>
      <family val="2"/>
      <scheme val="minor"/>
    </font>
    <font>
      <b/>
      <sz val="15"/>
      <name val="Calibri"/>
      <family val="2"/>
      <scheme val="minor"/>
    </font>
    <font>
      <b/>
      <sz val="11"/>
      <color rgb="FF000000"/>
      <name val="Calibri"/>
      <family val="2"/>
      <scheme val="minor"/>
    </font>
    <font>
      <sz val="11"/>
      <name val="Calibri"/>
      <family val="2"/>
      <scheme val="minor"/>
    </font>
    <font>
      <u/>
      <sz val="11"/>
      <color rgb="FF0000FF"/>
      <name val="Calibri"/>
      <family val="2"/>
      <scheme val="minor"/>
    </font>
  </fonts>
  <fills count="2">
    <fill>
      <patternFill patternType="none"/>
    </fill>
    <fill>
      <patternFill patternType="gray125"/>
    </fill>
  </fills>
  <borders count="8">
    <border>
      <left/>
      <right/>
      <top/>
      <bottom/>
      <diagonal/>
    </border>
    <border>
      <left/>
      <right/>
      <top/>
      <bottom style="thick">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xf numFmtId="0" fontId="6" fillId="0" borderId="0" applyNumberFormat="0" applyFill="0" applyBorder="0" applyAlignment="0" applyProtection="0"/>
    <xf numFmtId="0" fontId="7" fillId="0" borderId="1" applyNumberFormat="0" applyFill="0" applyBorder="0" applyAlignment="0" applyProtection="0"/>
  </cellStyleXfs>
  <cellXfs count="30">
    <xf numFmtId="0" fontId="0" fillId="0" borderId="0" xfId="0"/>
    <xf numFmtId="3" fontId="2" fillId="0" borderId="0" xfId="0" applyNumberFormat="1" applyFont="1"/>
    <xf numFmtId="3" fontId="3" fillId="0" borderId="0" xfId="0" applyNumberFormat="1" applyFont="1"/>
    <xf numFmtId="3" fontId="4" fillId="0" borderId="0" xfId="0" applyNumberFormat="1" applyFont="1"/>
    <xf numFmtId="3" fontId="4" fillId="0" borderId="0" xfId="0" applyNumberFormat="1" applyFont="1" applyAlignment="1">
      <alignment horizontal="left" wrapText="1"/>
    </xf>
    <xf numFmtId="3" fontId="4" fillId="0" borderId="0" xfId="0" applyNumberFormat="1" applyFont="1" applyAlignment="1">
      <alignment horizontal="right" wrapText="1"/>
    </xf>
    <xf numFmtId="3" fontId="2" fillId="0" borderId="0" xfId="0" applyNumberFormat="1" applyFont="1" applyAlignment="1">
      <alignment horizontal="right" wrapText="1"/>
    </xf>
    <xf numFmtId="3" fontId="2" fillId="0" borderId="0" xfId="0" applyNumberFormat="1" applyFont="1" applyAlignment="1">
      <alignment horizontal="right" vertical="top"/>
    </xf>
    <xf numFmtId="10" fontId="2" fillId="0" borderId="0" xfId="0" applyNumberFormat="1" applyFont="1"/>
    <xf numFmtId="0" fontId="1" fillId="0" borderId="2" xfId="1" applyFont="1" applyFill="1" applyBorder="1" applyAlignment="1">
      <alignment horizontal="left" vertical="top" wrapText="1"/>
    </xf>
    <xf numFmtId="0" fontId="1" fillId="0" borderId="3" xfId="1" applyFont="1" applyFill="1" applyBorder="1" applyAlignment="1">
      <alignment horizontal="left" vertical="top" wrapText="1"/>
    </xf>
    <xf numFmtId="0" fontId="1" fillId="0" borderId="0" xfId="1"/>
    <xf numFmtId="0" fontId="5" fillId="0" borderId="4" xfId="1" applyFont="1" applyFill="1" applyBorder="1" applyAlignment="1">
      <alignment horizontal="left" vertical="top" wrapText="1"/>
    </xf>
    <xf numFmtId="0" fontId="1" fillId="0" borderId="5" xfId="1" applyFont="1" applyFill="1" applyBorder="1" applyAlignment="1">
      <alignment horizontal="left" vertical="top" wrapText="1"/>
    </xf>
    <xf numFmtId="0" fontId="6" fillId="0" borderId="5" xfId="2" applyFont="1" applyFill="1" applyBorder="1" applyAlignment="1">
      <alignment horizontal="left" vertical="top" wrapText="1"/>
    </xf>
    <xf numFmtId="0" fontId="5" fillId="0" borderId="6" xfId="1" applyFont="1" applyFill="1" applyBorder="1" applyAlignment="1">
      <alignment horizontal="left" vertical="top" wrapText="1"/>
    </xf>
    <xf numFmtId="0" fontId="1" fillId="0" borderId="7" xfId="1" applyFont="1" applyFill="1" applyBorder="1" applyAlignment="1">
      <alignment horizontal="left" vertical="top" wrapText="1"/>
    </xf>
    <xf numFmtId="0" fontId="5" fillId="0" borderId="4" xfId="1" applyFont="1" applyFill="1" applyBorder="1" applyAlignment="1">
      <alignment vertical="top" wrapText="1"/>
    </xf>
    <xf numFmtId="0" fontId="6" fillId="0" borderId="5" xfId="2" applyFill="1" applyBorder="1" applyAlignment="1">
      <alignment horizontal="left" vertical="top" wrapText="1"/>
    </xf>
    <xf numFmtId="0" fontId="6" fillId="0" borderId="5" xfId="2" applyFill="1" applyBorder="1"/>
    <xf numFmtId="164" fontId="1" fillId="0" borderId="5" xfId="1" applyNumberFormat="1" applyFont="1" applyFill="1" applyBorder="1" applyAlignment="1">
      <alignment horizontal="left" vertical="top" wrapText="1"/>
    </xf>
    <xf numFmtId="0" fontId="6" fillId="0" borderId="7" xfId="2" applyFill="1" applyBorder="1" applyAlignment="1">
      <alignment horizontal="left" vertical="top" wrapText="1"/>
    </xf>
    <xf numFmtId="0" fontId="1" fillId="0" borderId="0" xfId="1" applyFont="1" applyFill="1" applyAlignment="1">
      <alignment horizontal="left" vertical="top" wrapText="1"/>
    </xf>
    <xf numFmtId="0" fontId="7" fillId="0" borderId="0" xfId="3" applyBorder="1"/>
    <xf numFmtId="0" fontId="8" fillId="0" borderId="0" xfId="0" applyFont="1"/>
    <xf numFmtId="0" fontId="1" fillId="0" borderId="0" xfId="0" applyFont="1" applyAlignment="1">
      <alignment horizontal="left" vertical="top"/>
    </xf>
    <xf numFmtId="0" fontId="0" fillId="0" borderId="0" xfId="0" applyAlignment="1">
      <alignment wrapText="1"/>
    </xf>
    <xf numFmtId="0" fontId="1" fillId="0" borderId="0" xfId="0" applyFont="1" applyAlignment="1">
      <alignment vertical="top"/>
    </xf>
    <xf numFmtId="0" fontId="9" fillId="0" borderId="5" xfId="2" applyNumberFormat="1" applyFont="1" applyFill="1" applyBorder="1" applyAlignment="1">
      <alignment horizontal="left" vertical="top" wrapText="1"/>
    </xf>
    <xf numFmtId="166" fontId="1" fillId="0" borderId="5" xfId="1" applyNumberFormat="1" applyFont="1" applyFill="1" applyBorder="1" applyAlignment="1">
      <alignment horizontal="left" vertical="top" wrapText="1"/>
    </xf>
  </cellXfs>
  <cellStyles count="4">
    <cellStyle name="Heading 1 2" xfId="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xdr:colOff>
      <xdr:row>0</xdr:row>
      <xdr:rowOff>139700</xdr:rowOff>
    </xdr:from>
    <xdr:ext cx="2030740" cy="603249"/>
    <xdr:pic>
      <xdr:nvPicPr>
        <xdr:cNvPr id="2" name="Picture 1" descr="NISRA logo" title="Northern Ireland Statistics and Research Agency logo"/>
        <xdr:cNvPicPr>
          <a:picLocks noChangeAspect="1"/>
        </xdr:cNvPicPr>
      </xdr:nvPicPr>
      <xdr:blipFill>
        <a:blip xmlns:r="http://schemas.openxmlformats.org/officeDocument/2006/relationships" r:embed="rId1">
          <a:clrChange>
            <a:clrFrom>
              <a:srgbClr val="000000"/>
            </a:clrFrom>
            <a:clrTo>
              <a:srgbClr val="000000">
                <a:alpha val="0"/>
              </a:srgbClr>
            </a:clrTo>
          </a:clrChange>
        </a:blip>
        <a:stretch>
          <a:fillRect/>
        </a:stretch>
      </xdr:blipFill>
      <xdr:spPr>
        <a:xfrm>
          <a:off x="19050" y="139700"/>
          <a:ext cx="2030740" cy="603249"/>
        </a:xfrm>
        <a:prstGeom prst="rect">
          <a:avLst/>
        </a:prstGeom>
      </xdr:spPr>
    </xdr:pic>
    <xdr:clientData/>
  </xdr:oneCellAnchor>
  <xdr:oneCellAnchor>
    <xdr:from>
      <xdr:col>1</xdr:col>
      <xdr:colOff>5822950</xdr:colOff>
      <xdr:row>0</xdr:row>
      <xdr:rowOff>12700</xdr:rowOff>
    </xdr:from>
    <xdr:ext cx="847724" cy="816429"/>
    <xdr:pic>
      <xdr:nvPicPr>
        <xdr:cNvPr id="3" name="Picture 2" descr="National Statistics logo" title="National Statistics logo"/>
        <xdr:cNvPicPr>
          <a:picLocks noChangeAspect="1"/>
        </xdr:cNvPicPr>
      </xdr:nvPicPr>
      <xdr:blipFill>
        <a:blip xmlns:r="http://schemas.openxmlformats.org/officeDocument/2006/relationships" r:embed="rId2"/>
        <a:stretch>
          <a:fillRect/>
        </a:stretch>
      </xdr:blipFill>
      <xdr:spPr>
        <a:xfrm>
          <a:off x="7861300" y="12700"/>
          <a:ext cx="847724" cy="816429"/>
        </a:xfrm>
        <a:prstGeom prst="rect">
          <a:avLst/>
        </a:prstGeom>
      </xdr:spPr>
    </xdr:pic>
    <xdr:clientData/>
  </xdr:oneCellAnchor>
</xdr:wsDr>
</file>

<file path=xl/tables/table1.xml><?xml version="1.0" encoding="utf-8"?>
<table xmlns="http://schemas.openxmlformats.org/spreadsheetml/2006/main" id="3" name="TableMS_A28a_Household_lifestage_count" displayName="TableMS_A28a_Household_lifestage_count" ref="A9:U21" totalsRowShown="0">
  <tableColumns count="21">
    <tableColumn id="1" name="Geography"/>
    <tableColumn id="2" name="Geography code"/>
    <tableColumn id="3" name="All households"/>
    <tableColumn id="4" name="Age of HRP 16-24 years: One person household"/>
    <tableColumn id="5" name="Age of HRP 16-24 years: Two or more person household – no dependent child(ren)"/>
    <tableColumn id="6" name="Age of HRP 16-24 years: Two or more person household – with dependent child(ren)"/>
    <tableColumn id="7" name="Age of HRP 25-34 years: One person household"/>
    <tableColumn id="8" name="Age of HRP 25-34 years: Two or more person household – no dependent child(ren)"/>
    <tableColumn id="9" name="Age of HRP 25-34 years: Two or more person household – with dependent child(ren)"/>
    <tableColumn id="10" name="Age of HRP 35-54 years: One person household"/>
    <tableColumn id="11" name="Age of HRP 35-54 years: Two or more person household – no dependent child(ren)"/>
    <tableColumn id="12" name="Age of HRP 35-54 years: Two or more person household – with dependent child(ren)"/>
    <tableColumn id="13" name="Age of HRP 55-65 years: One person household"/>
    <tableColumn id="14" name="Age of HRP 55-65 years: Two or more person household – no dependent child(ren)"/>
    <tableColumn id="15" name="Age of HRP 55-65 years: Two or more person household – with dependent child(ren)"/>
    <tableColumn id="16" name="Age of HRP 66-74 years: One person household"/>
    <tableColumn id="17" name="Age of HRP 66-74 years: Two or more person household – no dependent child(ren)"/>
    <tableColumn id="18" name=" Age of HRP 66-74 years: Two or more person household – with dependent child(ren)"/>
    <tableColumn id="19" name="Age of HRP 75+ years: One person household"/>
    <tableColumn id="20" name="Age of HRP 75+ years: Two or more person household – no dependent child(ren)"/>
    <tableColumn id="21" name=" Age of HRP 75+ years: Two or more person household – with dependent child(ren)"/>
  </tableColumns>
  <tableStyleInfo name="none" showFirstColumn="0" showLastColumn="0" showRowStripes="1" showColumnStripes="0"/>
  <extLst>
    <ext xmlns:x14="http://schemas.microsoft.com/office/spreadsheetml/2009/9/main" uri="{504A1905-F514-4f6f-8877-14C23A59335A}">
      <x14:table altText="TableMS_A28a_Household_lifestage_count"/>
    </ext>
  </extLst>
</table>
</file>

<file path=xl/tables/table2.xml><?xml version="1.0" encoding="utf-8"?>
<table xmlns="http://schemas.openxmlformats.org/spreadsheetml/2006/main" id="4" name="TableMS_A28b_Household_lifestage_area_percentage" displayName="TableMS_A28b_Household_lifestage_area_percentage" ref="A24:U36" totalsRowShown="0">
  <tableColumns count="21">
    <tableColumn id="1" name="Geography"/>
    <tableColumn id="2" name="Geography code"/>
    <tableColumn id="3" name="All households"/>
    <tableColumn id="4" name="Age of HRP 16-24 years: One person household">
      <calculatedColumnFormula>D10/$C10</calculatedColumnFormula>
    </tableColumn>
    <tableColumn id="5" name="Age of HRP 16-24 years: Two or more person household – no dependent child(ren)">
      <calculatedColumnFormula>E10/$C10</calculatedColumnFormula>
    </tableColumn>
    <tableColumn id="6" name="Age of HRP 16-24 years: Two or more person household – with dependent child(ren)">
      <calculatedColumnFormula>F10/$C10</calculatedColumnFormula>
    </tableColumn>
    <tableColumn id="7" name="Age of HRP 25-34 years: One person household">
      <calculatedColumnFormula>G10/$C10</calculatedColumnFormula>
    </tableColumn>
    <tableColumn id="8" name="Age of HRP 25-34 years: Two or more person household – no dependent child(ren)">
      <calculatedColumnFormula>H10/$C10</calculatedColumnFormula>
    </tableColumn>
    <tableColumn id="9" name="Age of HRP 25-34 years: Two or more person household – with dependent child(ren)">
      <calculatedColumnFormula>I10/$C10</calculatedColumnFormula>
    </tableColumn>
    <tableColumn id="10" name="Age of HRP 35-54 years: One person household">
      <calculatedColumnFormula>J10/$C10</calculatedColumnFormula>
    </tableColumn>
    <tableColumn id="11" name="Age of HRP 35-54 years: Two or more person household – no dependent child(ren)">
      <calculatedColumnFormula>K10/$C10</calculatedColumnFormula>
    </tableColumn>
    <tableColumn id="12" name="Age of HRP 35-54 years: Two or more person household – with dependent child(ren)">
      <calculatedColumnFormula>L10/$C10</calculatedColumnFormula>
    </tableColumn>
    <tableColumn id="13" name="Age of HRP 55-65 years: One person household">
      <calculatedColumnFormula>M10/$C10</calculatedColumnFormula>
    </tableColumn>
    <tableColumn id="14" name="Age of HRP 55-65 years: Two or more person household – no dependent child(ren)">
      <calculatedColumnFormula>N10/$C10</calculatedColumnFormula>
    </tableColumn>
    <tableColumn id="15" name="Age of HRP 55-65 years: Two or more person household – with dependent child(ren)">
      <calculatedColumnFormula>O10/$C10</calculatedColumnFormula>
    </tableColumn>
    <tableColumn id="16" name="Age of HRP 66-74 years: One person household">
      <calculatedColumnFormula>P10/$C10</calculatedColumnFormula>
    </tableColumn>
    <tableColumn id="17" name="Age of HRP 66-74 years: Two or more person household – no dependent child(ren)">
      <calculatedColumnFormula>Q10/$C10</calculatedColumnFormula>
    </tableColumn>
    <tableColumn id="18" name=" Age of HRP 66-74 years: Two or more person household – with dependent child(ren)">
      <calculatedColumnFormula>R10/$C10</calculatedColumnFormula>
    </tableColumn>
    <tableColumn id="19" name="Age of HRP 75+ years: One person household">
      <calculatedColumnFormula>S10/$C10</calculatedColumnFormula>
    </tableColumn>
    <tableColumn id="20" name="Age of HRP 75+ years: Two or more person household – no dependent child(ren)">
      <calculatedColumnFormula>T10/$C10</calculatedColumnFormula>
    </tableColumn>
    <tableColumn id="21" name=" Age of HRP 75+ years: Two or more person household – with dependent child(ren)">
      <calculatedColumnFormula>U10/$C10</calculatedColumnFormula>
    </tableColumn>
  </tableColumns>
  <tableStyleInfo name="none" showFirstColumn="0" showLastColumn="0" showRowStripes="1" showColumnStripes="0"/>
  <extLst>
    <ext xmlns:x14="http://schemas.microsoft.com/office/spreadsheetml/2009/9/main" uri="{504A1905-F514-4f6f-8877-14C23A59335A}">
      <x14:table altText="TableMS_A28b_Household_lifestage_area_percentag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nisra.gov.uk/publications/census-2021-statement-about-data-quality" TargetMode="External"/><Relationship Id="rId3" Type="http://schemas.openxmlformats.org/officeDocument/2006/relationships/hyperlink" Target="https://datavis.nisra.gov.uk/census/census-2021-population-and-household-estimates-for-northern-ireland-quality-assurance-report-24-may-2022.html" TargetMode="External"/><Relationship Id="rId7" Type="http://schemas.openxmlformats.org/officeDocument/2006/relationships/hyperlink" Target="https://www.nisra.gov.uk/sites/nisra.gov.uk/files/publications/statistical-disclosure-control-methodology-for-2021-census.pdf" TargetMode="External"/><Relationship Id="rId2" Type="http://schemas.openxmlformats.org/officeDocument/2006/relationships/hyperlink" Target="https://datavis.nisra.gov.uk/census/census-2021-methodology-overview.html" TargetMode="External"/><Relationship Id="rId1" Type="http://schemas.openxmlformats.org/officeDocument/2006/relationships/hyperlink" Target="mailto:census@nisra.gov.uk" TargetMode="External"/><Relationship Id="rId6" Type="http://schemas.openxmlformats.org/officeDocument/2006/relationships/hyperlink" Target="https://code.statisticsauthority.gov.uk/the-code/" TargetMode="External"/><Relationship Id="rId5" Type="http://schemas.openxmlformats.org/officeDocument/2006/relationships/hyperlink" Target="https://osr.statisticsauthority.gov.uk/" TargetMode="External"/><Relationship Id="rId10" Type="http://schemas.openxmlformats.org/officeDocument/2006/relationships/drawing" Target="../drawings/drawing1.xml"/><Relationship Id="rId4" Type="http://schemas.openxmlformats.org/officeDocument/2006/relationships/hyperlink" Target="https://www.nisra.gov.uk/statistics/2021-census/results" TargetMode="External"/><Relationship Id="rId9" Type="http://schemas.openxmlformats.org/officeDocument/2006/relationships/hyperlink" Target="https://www.nisra.gov.uk/statistics/2021-census/results/quality-notes-issues-and-correction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defaultColWidth="8.7109375" defaultRowHeight="15" x14ac:dyDescent="0.25"/>
  <cols>
    <col min="1" max="1" width="30.5703125" style="22" customWidth="1"/>
    <col min="2" max="2" width="96.140625" style="22" customWidth="1"/>
    <col min="3" max="16384" width="8.7109375" style="11"/>
  </cols>
  <sheetData>
    <row r="1" spans="1:2" ht="69.599999999999994" customHeight="1" x14ac:dyDescent="0.25">
      <c r="A1" s="9"/>
      <c r="B1" s="10"/>
    </row>
    <row r="2" spans="1:2" x14ac:dyDescent="0.25">
      <c r="A2" s="12" t="s">
        <v>52</v>
      </c>
      <c r="B2" s="13" t="s">
        <v>53</v>
      </c>
    </row>
    <row r="3" spans="1:2" x14ac:dyDescent="0.25">
      <c r="A3" s="12" t="s">
        <v>54</v>
      </c>
      <c r="B3" s="13" t="s">
        <v>55</v>
      </c>
    </row>
    <row r="4" spans="1:2" x14ac:dyDescent="0.25">
      <c r="A4" s="12" t="s">
        <v>56</v>
      </c>
      <c r="B4" s="13" t="s">
        <v>57</v>
      </c>
    </row>
    <row r="5" spans="1:2" ht="28.7" customHeight="1" x14ac:dyDescent="0.25">
      <c r="A5" s="12" t="s">
        <v>58</v>
      </c>
      <c r="B5" s="13" t="s">
        <v>59</v>
      </c>
    </row>
    <row r="6" spans="1:2" x14ac:dyDescent="0.25">
      <c r="A6" s="12" t="s">
        <v>60</v>
      </c>
      <c r="B6" s="13" t="s">
        <v>61</v>
      </c>
    </row>
    <row r="7" spans="1:2" x14ac:dyDescent="0.25">
      <c r="A7" s="12" t="s">
        <v>62</v>
      </c>
      <c r="B7" s="13" t="s">
        <v>63</v>
      </c>
    </row>
    <row r="8" spans="1:2" x14ac:dyDescent="0.25">
      <c r="A8" s="12" t="s">
        <v>64</v>
      </c>
      <c r="B8" s="13" t="s">
        <v>65</v>
      </c>
    </row>
    <row r="9" spans="1:2" x14ac:dyDescent="0.25">
      <c r="A9" s="12" t="s">
        <v>66</v>
      </c>
      <c r="B9" s="14" t="s">
        <v>67</v>
      </c>
    </row>
    <row r="10" spans="1:2" x14ac:dyDescent="0.25">
      <c r="A10" s="12" t="s">
        <v>68</v>
      </c>
      <c r="B10" s="13" t="s">
        <v>69</v>
      </c>
    </row>
    <row r="11" spans="1:2" ht="15.75" thickBot="1" x14ac:dyDescent="0.3">
      <c r="A11" s="15" t="s">
        <v>70</v>
      </c>
      <c r="B11" s="16" t="s">
        <v>71</v>
      </c>
    </row>
    <row r="12" spans="1:2" x14ac:dyDescent="0.25">
      <c r="A12" s="12" t="s">
        <v>72</v>
      </c>
      <c r="B12" s="13">
        <v>2021</v>
      </c>
    </row>
    <row r="13" spans="1:2" ht="45" x14ac:dyDescent="0.25">
      <c r="A13" s="12" t="s">
        <v>73</v>
      </c>
      <c r="B13" s="13" t="s">
        <v>74</v>
      </c>
    </row>
    <row r="14" spans="1:2" ht="105" x14ac:dyDescent="0.25">
      <c r="A14" s="17" t="s">
        <v>75</v>
      </c>
      <c r="B14" s="13" t="s">
        <v>76</v>
      </c>
    </row>
    <row r="15" spans="1:2" ht="105" x14ac:dyDescent="0.25">
      <c r="A15" s="17" t="s">
        <v>77</v>
      </c>
      <c r="B15" s="13" t="s">
        <v>78</v>
      </c>
    </row>
    <row r="16" spans="1:2" x14ac:dyDescent="0.25">
      <c r="A16" s="12" t="s">
        <v>79</v>
      </c>
      <c r="B16" s="18" t="s">
        <v>80</v>
      </c>
    </row>
    <row r="17" spans="1:2" ht="135" x14ac:dyDescent="0.25">
      <c r="A17" s="12" t="s">
        <v>81</v>
      </c>
      <c r="B17" s="13" t="s">
        <v>82</v>
      </c>
    </row>
    <row r="18" spans="1:2" x14ac:dyDescent="0.25">
      <c r="A18" s="12" t="s">
        <v>83</v>
      </c>
      <c r="B18" s="18" t="s">
        <v>84</v>
      </c>
    </row>
    <row r="19" spans="1:2" ht="75" x14ac:dyDescent="0.25">
      <c r="A19" s="12" t="s">
        <v>85</v>
      </c>
      <c r="B19" s="13" t="s">
        <v>86</v>
      </c>
    </row>
    <row r="20" spans="1:2" ht="30" x14ac:dyDescent="0.25">
      <c r="A20" s="12" t="s">
        <v>87</v>
      </c>
      <c r="B20" s="18" t="s">
        <v>88</v>
      </c>
    </row>
    <row r="21" spans="1:2" ht="90" x14ac:dyDescent="0.25">
      <c r="A21" s="12" t="s">
        <v>89</v>
      </c>
      <c r="B21" s="13" t="s">
        <v>90</v>
      </c>
    </row>
    <row r="22" spans="1:2" ht="30" x14ac:dyDescent="0.25">
      <c r="A22" s="12" t="s">
        <v>91</v>
      </c>
      <c r="B22" s="18" t="s">
        <v>92</v>
      </c>
    </row>
    <row r="23" spans="1:2" ht="30" x14ac:dyDescent="0.25">
      <c r="A23" s="12" t="s">
        <v>93</v>
      </c>
      <c r="B23" s="18" t="s">
        <v>94</v>
      </c>
    </row>
    <row r="24" spans="1:2" x14ac:dyDescent="0.25">
      <c r="A24" s="12" t="s">
        <v>95</v>
      </c>
      <c r="B24" s="13" t="s">
        <v>96</v>
      </c>
    </row>
    <row r="25" spans="1:2" ht="30" x14ac:dyDescent="0.25">
      <c r="A25" s="12" t="s">
        <v>97</v>
      </c>
      <c r="B25" s="13" t="s">
        <v>98</v>
      </c>
    </row>
    <row r="26" spans="1:2" x14ac:dyDescent="0.25">
      <c r="A26" s="12" t="s">
        <v>99</v>
      </c>
      <c r="B26" s="19" t="s">
        <v>100</v>
      </c>
    </row>
    <row r="27" spans="1:2" ht="30" x14ac:dyDescent="0.25">
      <c r="A27" s="12" t="s">
        <v>101</v>
      </c>
      <c r="B27" s="13" t="s">
        <v>102</v>
      </c>
    </row>
    <row r="28" spans="1:2" x14ac:dyDescent="0.25">
      <c r="A28" s="12" t="s">
        <v>103</v>
      </c>
      <c r="B28" s="19" t="s">
        <v>104</v>
      </c>
    </row>
    <row r="29" spans="1:2" x14ac:dyDescent="0.25">
      <c r="A29" s="12" t="s">
        <v>105</v>
      </c>
      <c r="B29" s="20">
        <v>45006</v>
      </c>
    </row>
    <row r="30" spans="1:2" x14ac:dyDescent="0.25">
      <c r="A30" s="12" t="s">
        <v>113</v>
      </c>
      <c r="B30" s="29">
        <v>45176</v>
      </c>
    </row>
    <row r="31" spans="1:2" x14ac:dyDescent="0.25">
      <c r="A31" s="12" t="s">
        <v>114</v>
      </c>
      <c r="B31" s="28" t="s">
        <v>117</v>
      </c>
    </row>
    <row r="32" spans="1:2" ht="15.75" thickBot="1" x14ac:dyDescent="0.3">
      <c r="A32" s="15" t="s">
        <v>106</v>
      </c>
      <c r="B32" s="21" t="s">
        <v>107</v>
      </c>
    </row>
  </sheetData>
  <hyperlinks>
    <hyperlink ref="B9" r:id="rId1" display="mailto:census@nisra.gov.uk"/>
    <hyperlink ref="B20" r:id="rId2"/>
    <hyperlink ref="B22" r:id="rId3"/>
    <hyperlink ref="B32" r:id="rId4"/>
    <hyperlink ref="B26" r:id="rId5"/>
    <hyperlink ref="B28" r:id="rId6"/>
    <hyperlink ref="B18" r:id="rId7"/>
    <hyperlink ref="B23" r:id="rId8"/>
    <hyperlink ref="B16" location="Notes!A1" display="For more information, please see the notes worksheet."/>
    <hyperlink ref="B31" r:id="rId9" display="A processing error resulted in this table being republished. For more details are available on the NISRA website."/>
  </hyperlinks>
  <pageMargins left="0.7" right="0.7" top="0.75" bottom="0.75" header="0.3" footer="0.3"/>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zoomScaleNormal="100" workbookViewId="0">
      <pane xSplit="2" ySplit="9" topLeftCell="C10" activePane="bottomRight" state="frozen"/>
      <selection pane="topRight"/>
      <selection pane="bottomLeft"/>
      <selection pane="bottomRight"/>
    </sheetView>
  </sheetViews>
  <sheetFormatPr defaultColWidth="11.42578125" defaultRowHeight="15" x14ac:dyDescent="0.25"/>
  <cols>
    <col min="1" max="1" width="35.7109375" customWidth="1"/>
    <col min="2" max="2" width="18.7109375" customWidth="1"/>
    <col min="3" max="21" width="15.5703125" customWidth="1"/>
  </cols>
  <sheetData>
    <row r="1" spans="1:21" ht="19.5" x14ac:dyDescent="0.3">
      <c r="A1" s="2" t="s">
        <v>115</v>
      </c>
    </row>
    <row r="2" spans="1:21" x14ac:dyDescent="0.25">
      <c r="A2" t="s">
        <v>0</v>
      </c>
    </row>
    <row r="3" spans="1:21" x14ac:dyDescent="0.25">
      <c r="A3" t="s">
        <v>1</v>
      </c>
    </row>
    <row r="4" spans="1:21" x14ac:dyDescent="0.25">
      <c r="A4" t="s">
        <v>2</v>
      </c>
    </row>
    <row r="5" spans="1:21" x14ac:dyDescent="0.25">
      <c r="A5" t="s">
        <v>116</v>
      </c>
    </row>
    <row r="6" spans="1:21" x14ac:dyDescent="0.25">
      <c r="A6" t="s">
        <v>3</v>
      </c>
    </row>
    <row r="7" spans="1:21" x14ac:dyDescent="0.25">
      <c r="A7" t="s">
        <v>4</v>
      </c>
    </row>
    <row r="8" spans="1:21" ht="32.25" customHeight="1" x14ac:dyDescent="0.25">
      <c r="A8" s="3" t="s">
        <v>5</v>
      </c>
    </row>
    <row r="9" spans="1:21" ht="90" x14ac:dyDescent="0.25">
      <c r="A9" s="4" t="s">
        <v>7</v>
      </c>
      <c r="B9" s="4" t="s">
        <v>8</v>
      </c>
      <c r="C9" s="5" t="s">
        <v>9</v>
      </c>
      <c r="D9" s="6" t="s">
        <v>10</v>
      </c>
      <c r="E9" s="6" t="s">
        <v>11</v>
      </c>
      <c r="F9" s="6" t="s">
        <v>12</v>
      </c>
      <c r="G9" s="6" t="s">
        <v>13</v>
      </c>
      <c r="H9" s="6" t="s">
        <v>14</v>
      </c>
      <c r="I9" s="6" t="s">
        <v>15</v>
      </c>
      <c r="J9" s="6" t="s">
        <v>16</v>
      </c>
      <c r="K9" s="6" t="s">
        <v>17</v>
      </c>
      <c r="L9" s="6" t="s">
        <v>18</v>
      </c>
      <c r="M9" s="6" t="s">
        <v>19</v>
      </c>
      <c r="N9" s="6" t="s">
        <v>20</v>
      </c>
      <c r="O9" s="6" t="s">
        <v>21</v>
      </c>
      <c r="P9" s="6" t="s">
        <v>22</v>
      </c>
      <c r="Q9" s="6" t="s">
        <v>23</v>
      </c>
      <c r="R9" s="6" t="s">
        <v>24</v>
      </c>
      <c r="S9" s="6" t="s">
        <v>25</v>
      </c>
      <c r="T9" s="6" t="s">
        <v>26</v>
      </c>
      <c r="U9" s="6" t="s">
        <v>27</v>
      </c>
    </row>
    <row r="10" spans="1:21" x14ac:dyDescent="0.25">
      <c r="A10" t="s">
        <v>28</v>
      </c>
      <c r="B10" t="s">
        <v>29</v>
      </c>
      <c r="C10" s="7">
        <v>768807</v>
      </c>
      <c r="D10" s="7">
        <v>5444</v>
      </c>
      <c r="E10" s="7">
        <v>6431</v>
      </c>
      <c r="F10" s="7">
        <v>5072</v>
      </c>
      <c r="G10" s="7">
        <v>23037</v>
      </c>
      <c r="H10" s="7">
        <v>26144</v>
      </c>
      <c r="I10" s="7">
        <v>48089</v>
      </c>
      <c r="J10" s="7">
        <v>62926</v>
      </c>
      <c r="K10" s="7">
        <v>63209</v>
      </c>
      <c r="L10" s="7">
        <v>164090</v>
      </c>
      <c r="M10" s="1">
        <v>51568</v>
      </c>
      <c r="N10" s="1">
        <v>95724</v>
      </c>
      <c r="O10" s="1">
        <v>15908</v>
      </c>
      <c r="P10" s="1">
        <v>37698</v>
      </c>
      <c r="Q10" s="1">
        <v>56564</v>
      </c>
      <c r="R10" s="1">
        <v>1237</v>
      </c>
      <c r="S10" s="1">
        <v>53979</v>
      </c>
      <c r="T10" s="1">
        <v>51377</v>
      </c>
      <c r="U10" s="1">
        <v>310</v>
      </c>
    </row>
    <row r="11" spans="1:21" x14ac:dyDescent="0.25">
      <c r="A11" t="s">
        <v>30</v>
      </c>
      <c r="B11" t="s">
        <v>31</v>
      </c>
      <c r="C11" s="7">
        <v>59456</v>
      </c>
      <c r="D11" s="7">
        <v>375</v>
      </c>
      <c r="E11" s="7">
        <v>290</v>
      </c>
      <c r="F11" s="7">
        <v>392</v>
      </c>
      <c r="G11" s="7">
        <v>1894</v>
      </c>
      <c r="H11" s="7">
        <v>1989</v>
      </c>
      <c r="I11" s="7">
        <v>3778</v>
      </c>
      <c r="J11" s="7">
        <v>4811</v>
      </c>
      <c r="K11" s="7">
        <v>5273</v>
      </c>
      <c r="L11" s="7">
        <v>13038</v>
      </c>
      <c r="M11" s="1">
        <v>3646</v>
      </c>
      <c r="N11" s="1">
        <v>7526</v>
      </c>
      <c r="O11" s="1">
        <v>1159</v>
      </c>
      <c r="P11" s="1">
        <v>2670</v>
      </c>
      <c r="Q11" s="1">
        <v>4357</v>
      </c>
      <c r="R11" s="1">
        <v>82</v>
      </c>
      <c r="S11" s="1">
        <v>4235</v>
      </c>
      <c r="T11" s="1">
        <v>3921</v>
      </c>
      <c r="U11" s="1">
        <v>20</v>
      </c>
    </row>
    <row r="12" spans="1:21" x14ac:dyDescent="0.25">
      <c r="A12" t="s">
        <v>32</v>
      </c>
      <c r="B12" t="s">
        <v>33</v>
      </c>
      <c r="C12" s="7">
        <v>84642</v>
      </c>
      <c r="D12" s="7">
        <v>519</v>
      </c>
      <c r="E12" s="7">
        <v>357</v>
      </c>
      <c r="F12" s="7">
        <v>558</v>
      </c>
      <c r="G12" s="7">
        <v>2127</v>
      </c>
      <c r="H12" s="7">
        <v>2788</v>
      </c>
      <c r="I12" s="7">
        <v>5861</v>
      </c>
      <c r="J12" s="7">
        <v>6347</v>
      </c>
      <c r="K12" s="7">
        <v>7112</v>
      </c>
      <c r="L12" s="7">
        <v>20048</v>
      </c>
      <c r="M12" s="1">
        <v>4935</v>
      </c>
      <c r="N12" s="1">
        <v>10788</v>
      </c>
      <c r="O12" s="1">
        <v>1843</v>
      </c>
      <c r="P12" s="1">
        <v>3843</v>
      </c>
      <c r="Q12" s="1">
        <v>6062</v>
      </c>
      <c r="R12" s="1">
        <v>128</v>
      </c>
      <c r="S12" s="1">
        <v>5636</v>
      </c>
      <c r="T12" s="1">
        <v>5668</v>
      </c>
      <c r="U12" s="1">
        <v>22</v>
      </c>
    </row>
    <row r="13" spans="1:21" x14ac:dyDescent="0.25">
      <c r="A13" t="s">
        <v>34</v>
      </c>
      <c r="B13" t="s">
        <v>35</v>
      </c>
      <c r="C13" s="7">
        <v>149207</v>
      </c>
      <c r="D13" s="7">
        <v>1803</v>
      </c>
      <c r="E13" s="7">
        <v>3622</v>
      </c>
      <c r="F13" s="7">
        <v>1313</v>
      </c>
      <c r="G13" s="7">
        <v>7145</v>
      </c>
      <c r="H13" s="7">
        <v>8152</v>
      </c>
      <c r="I13" s="7">
        <v>9691</v>
      </c>
      <c r="J13" s="7">
        <v>15984</v>
      </c>
      <c r="K13" s="7">
        <v>12163</v>
      </c>
      <c r="L13" s="7">
        <v>26572</v>
      </c>
      <c r="M13" s="1">
        <v>12093</v>
      </c>
      <c r="N13" s="1">
        <v>15219</v>
      </c>
      <c r="O13" s="1">
        <v>2561</v>
      </c>
      <c r="P13" s="1">
        <v>7194</v>
      </c>
      <c r="Q13" s="1">
        <v>7977</v>
      </c>
      <c r="R13" s="1">
        <v>224</v>
      </c>
      <c r="S13" s="1">
        <v>10003</v>
      </c>
      <c r="T13" s="1">
        <v>7444</v>
      </c>
      <c r="U13" s="1">
        <v>47</v>
      </c>
    </row>
    <row r="14" spans="1:21" x14ac:dyDescent="0.25">
      <c r="A14" t="s">
        <v>36</v>
      </c>
      <c r="B14" t="s">
        <v>37</v>
      </c>
      <c r="C14" s="7">
        <v>57576</v>
      </c>
      <c r="D14" s="7">
        <v>314</v>
      </c>
      <c r="E14" s="7">
        <v>414</v>
      </c>
      <c r="F14" s="7">
        <v>364</v>
      </c>
      <c r="G14" s="7">
        <v>1326</v>
      </c>
      <c r="H14" s="7">
        <v>1329</v>
      </c>
      <c r="I14" s="7">
        <v>3506</v>
      </c>
      <c r="J14" s="7">
        <v>4228</v>
      </c>
      <c r="K14" s="7">
        <v>4788</v>
      </c>
      <c r="L14" s="7">
        <v>11642</v>
      </c>
      <c r="M14" s="1">
        <v>3954</v>
      </c>
      <c r="N14" s="1">
        <v>7735</v>
      </c>
      <c r="O14" s="1">
        <v>1116</v>
      </c>
      <c r="P14" s="1">
        <v>3046</v>
      </c>
      <c r="Q14" s="1">
        <v>4847</v>
      </c>
      <c r="R14" s="1">
        <v>83</v>
      </c>
      <c r="S14" s="1">
        <v>4380</v>
      </c>
      <c r="T14" s="1">
        <v>4477</v>
      </c>
      <c r="U14" s="1">
        <v>27</v>
      </c>
    </row>
    <row r="15" spans="1:21" x14ac:dyDescent="0.25">
      <c r="A15" t="s">
        <v>38</v>
      </c>
      <c r="B15" t="s">
        <v>39</v>
      </c>
      <c r="C15" s="7">
        <v>60936</v>
      </c>
      <c r="D15" s="7">
        <v>466</v>
      </c>
      <c r="E15" s="7">
        <v>338</v>
      </c>
      <c r="F15" s="7">
        <v>500</v>
      </c>
      <c r="G15" s="7">
        <v>1774</v>
      </c>
      <c r="H15" s="7">
        <v>1395</v>
      </c>
      <c r="I15" s="7">
        <v>4523</v>
      </c>
      <c r="J15" s="7">
        <v>5485</v>
      </c>
      <c r="K15" s="7">
        <v>4858</v>
      </c>
      <c r="L15" s="7">
        <v>13291</v>
      </c>
      <c r="M15" s="1">
        <v>4686</v>
      </c>
      <c r="N15" s="1">
        <v>7430</v>
      </c>
      <c r="O15" s="1">
        <v>1286</v>
      </c>
      <c r="P15" s="1">
        <v>3088</v>
      </c>
      <c r="Q15" s="1">
        <v>4421</v>
      </c>
      <c r="R15" s="1">
        <v>107</v>
      </c>
      <c r="S15" s="1">
        <v>3517</v>
      </c>
      <c r="T15" s="1">
        <v>3731</v>
      </c>
      <c r="U15" s="1">
        <v>40</v>
      </c>
    </row>
    <row r="16" spans="1:21" x14ac:dyDescent="0.25">
      <c r="A16" t="s">
        <v>40</v>
      </c>
      <c r="B16" t="s">
        <v>41</v>
      </c>
      <c r="C16" s="7">
        <v>45715</v>
      </c>
      <c r="D16" s="7">
        <v>311</v>
      </c>
      <c r="E16" s="7">
        <v>148</v>
      </c>
      <c r="F16" s="7">
        <v>212</v>
      </c>
      <c r="G16" s="7">
        <v>1142</v>
      </c>
      <c r="H16" s="7">
        <v>1060</v>
      </c>
      <c r="I16" s="7">
        <v>2288</v>
      </c>
      <c r="J16" s="7">
        <v>3446</v>
      </c>
      <c r="K16" s="7">
        <v>3243</v>
      </c>
      <c r="L16" s="7">
        <v>10306</v>
      </c>
      <c r="M16" s="1">
        <v>3194</v>
      </c>
      <c r="N16" s="1">
        <v>5982</v>
      </c>
      <c r="O16" s="1">
        <v>1081</v>
      </c>
      <c r="P16" s="1">
        <v>2669</v>
      </c>
      <c r="Q16" s="1">
        <v>3887</v>
      </c>
      <c r="R16" s="1">
        <v>93</v>
      </c>
      <c r="S16" s="1">
        <v>3330</v>
      </c>
      <c r="T16" s="1">
        <v>3302</v>
      </c>
      <c r="U16" s="1">
        <v>21</v>
      </c>
    </row>
    <row r="17" spans="1:21" x14ac:dyDescent="0.25">
      <c r="A17" t="s">
        <v>42</v>
      </c>
      <c r="B17" t="s">
        <v>43</v>
      </c>
      <c r="C17" s="7">
        <v>60144</v>
      </c>
      <c r="D17" s="7">
        <v>232</v>
      </c>
      <c r="E17" s="7">
        <v>226</v>
      </c>
      <c r="F17" s="7">
        <v>291</v>
      </c>
      <c r="G17" s="7">
        <v>1759</v>
      </c>
      <c r="H17" s="7">
        <v>2501</v>
      </c>
      <c r="I17" s="7">
        <v>3467</v>
      </c>
      <c r="J17" s="7">
        <v>4439</v>
      </c>
      <c r="K17" s="7">
        <v>5140</v>
      </c>
      <c r="L17" s="7">
        <v>13576</v>
      </c>
      <c r="M17" s="1">
        <v>3578</v>
      </c>
      <c r="N17" s="1">
        <v>7859</v>
      </c>
      <c r="O17" s="1">
        <v>1306</v>
      </c>
      <c r="P17" s="1">
        <v>2597</v>
      </c>
      <c r="Q17" s="1">
        <v>4405</v>
      </c>
      <c r="R17" s="1">
        <v>77</v>
      </c>
      <c r="S17" s="1">
        <v>4439</v>
      </c>
      <c r="T17" s="1">
        <v>4230</v>
      </c>
      <c r="U17" s="1">
        <v>22</v>
      </c>
    </row>
    <row r="18" spans="1:21" x14ac:dyDescent="0.25">
      <c r="A18" t="s">
        <v>44</v>
      </c>
      <c r="B18" t="s">
        <v>45</v>
      </c>
      <c r="C18" s="7">
        <v>58282</v>
      </c>
      <c r="D18" s="7">
        <v>428</v>
      </c>
      <c r="E18" s="7">
        <v>254</v>
      </c>
      <c r="F18" s="7">
        <v>359</v>
      </c>
      <c r="G18" s="7">
        <v>1582</v>
      </c>
      <c r="H18" s="7">
        <v>1586</v>
      </c>
      <c r="I18" s="7">
        <v>3432</v>
      </c>
      <c r="J18" s="7">
        <v>4520</v>
      </c>
      <c r="K18" s="7">
        <v>5047</v>
      </c>
      <c r="L18" s="7">
        <v>11473</v>
      </c>
      <c r="M18" s="1">
        <v>3826</v>
      </c>
      <c r="N18" s="1">
        <v>7957</v>
      </c>
      <c r="O18" s="1">
        <v>1113</v>
      </c>
      <c r="P18" s="1">
        <v>3009</v>
      </c>
      <c r="Q18" s="1">
        <v>4659</v>
      </c>
      <c r="R18" s="1">
        <v>97</v>
      </c>
      <c r="S18" s="1">
        <v>4537</v>
      </c>
      <c r="T18" s="1">
        <v>4383</v>
      </c>
      <c r="U18" s="1">
        <v>20</v>
      </c>
    </row>
    <row r="19" spans="1:21" x14ac:dyDescent="0.25">
      <c r="A19" t="s">
        <v>46</v>
      </c>
      <c r="B19" t="s">
        <v>47</v>
      </c>
      <c r="C19" s="7">
        <v>54005</v>
      </c>
      <c r="D19" s="7">
        <v>281</v>
      </c>
      <c r="E19" s="7">
        <v>214</v>
      </c>
      <c r="F19" s="7">
        <v>301</v>
      </c>
      <c r="G19" s="7">
        <v>1087</v>
      </c>
      <c r="H19" s="7">
        <v>1543</v>
      </c>
      <c r="I19" s="7">
        <v>3692</v>
      </c>
      <c r="J19" s="7">
        <v>3573</v>
      </c>
      <c r="K19" s="7">
        <v>4659</v>
      </c>
      <c r="L19" s="7">
        <v>14015</v>
      </c>
      <c r="M19" s="1">
        <v>2964</v>
      </c>
      <c r="N19" s="1">
        <v>6738</v>
      </c>
      <c r="O19" s="1">
        <v>1293</v>
      </c>
      <c r="P19" s="1">
        <v>2320</v>
      </c>
      <c r="Q19" s="1">
        <v>4154</v>
      </c>
      <c r="R19" s="1">
        <v>90</v>
      </c>
      <c r="S19" s="1">
        <v>3439</v>
      </c>
      <c r="T19" s="1">
        <v>3621</v>
      </c>
      <c r="U19" s="1">
        <v>21</v>
      </c>
    </row>
    <row r="20" spans="1:21" x14ac:dyDescent="0.25">
      <c r="A20" t="s">
        <v>48</v>
      </c>
      <c r="B20" t="s">
        <v>49</v>
      </c>
      <c r="C20" s="7">
        <v>68398</v>
      </c>
      <c r="D20" s="7">
        <v>319</v>
      </c>
      <c r="E20" s="7">
        <v>244</v>
      </c>
      <c r="F20" s="7">
        <v>418</v>
      </c>
      <c r="G20" s="7">
        <v>1364</v>
      </c>
      <c r="H20" s="7">
        <v>1670</v>
      </c>
      <c r="I20" s="7">
        <v>4276</v>
      </c>
      <c r="J20" s="7">
        <v>4799</v>
      </c>
      <c r="K20" s="7">
        <v>5317</v>
      </c>
      <c r="L20" s="7">
        <v>16384</v>
      </c>
      <c r="M20" s="1">
        <v>4245</v>
      </c>
      <c r="N20" s="1">
        <v>9237</v>
      </c>
      <c r="O20" s="1">
        <v>1810</v>
      </c>
      <c r="P20" s="1">
        <v>3281</v>
      </c>
      <c r="Q20" s="1">
        <v>5474</v>
      </c>
      <c r="R20" s="1">
        <v>176</v>
      </c>
      <c r="S20" s="1">
        <v>4667</v>
      </c>
      <c r="T20" s="1">
        <v>4680</v>
      </c>
      <c r="U20" s="1">
        <v>37</v>
      </c>
    </row>
    <row r="21" spans="1:21" x14ac:dyDescent="0.25">
      <c r="A21" t="s">
        <v>50</v>
      </c>
      <c r="B21" t="s">
        <v>51</v>
      </c>
      <c r="C21" s="7">
        <v>70446</v>
      </c>
      <c r="D21" s="7">
        <v>396</v>
      </c>
      <c r="E21" s="7">
        <v>324</v>
      </c>
      <c r="F21" s="7">
        <v>364</v>
      </c>
      <c r="G21" s="7">
        <v>1837</v>
      </c>
      <c r="H21" s="7">
        <v>2131</v>
      </c>
      <c r="I21" s="7">
        <v>3575</v>
      </c>
      <c r="J21" s="7">
        <v>5294</v>
      </c>
      <c r="K21" s="7">
        <v>5609</v>
      </c>
      <c r="L21" s="7">
        <v>13745</v>
      </c>
      <c r="M21" s="1">
        <v>4447</v>
      </c>
      <c r="N21" s="1">
        <v>9253</v>
      </c>
      <c r="O21" s="1">
        <v>1340</v>
      </c>
      <c r="P21" s="1">
        <v>3981</v>
      </c>
      <c r="Q21" s="1">
        <v>6321</v>
      </c>
      <c r="R21" s="1">
        <v>80</v>
      </c>
      <c r="S21" s="1">
        <v>5796</v>
      </c>
      <c r="T21" s="1">
        <v>5920</v>
      </c>
      <c r="U21" s="1">
        <v>33</v>
      </c>
    </row>
    <row r="23" spans="1:21" ht="32.25" customHeight="1" x14ac:dyDescent="0.25">
      <c r="A23" s="3" t="s">
        <v>6</v>
      </c>
    </row>
    <row r="24" spans="1:21" ht="90" x14ac:dyDescent="0.25">
      <c r="A24" s="4" t="s">
        <v>7</v>
      </c>
      <c r="B24" s="4" t="s">
        <v>8</v>
      </c>
      <c r="C24" s="5" t="s">
        <v>9</v>
      </c>
      <c r="D24" s="6" t="s">
        <v>10</v>
      </c>
      <c r="E24" s="6" t="s">
        <v>11</v>
      </c>
      <c r="F24" s="6" t="s">
        <v>12</v>
      </c>
      <c r="G24" s="6" t="s">
        <v>13</v>
      </c>
      <c r="H24" s="6" t="s">
        <v>14</v>
      </c>
      <c r="I24" s="6" t="s">
        <v>15</v>
      </c>
      <c r="J24" s="6" t="s">
        <v>16</v>
      </c>
      <c r="K24" s="6" t="s">
        <v>17</v>
      </c>
      <c r="L24" s="6" t="s">
        <v>18</v>
      </c>
      <c r="M24" s="6" t="s">
        <v>19</v>
      </c>
      <c r="N24" s="6" t="s">
        <v>20</v>
      </c>
      <c r="O24" s="6" t="s">
        <v>21</v>
      </c>
      <c r="P24" s="6" t="s">
        <v>22</v>
      </c>
      <c r="Q24" s="6" t="s">
        <v>23</v>
      </c>
      <c r="R24" s="6" t="s">
        <v>24</v>
      </c>
      <c r="S24" s="6" t="s">
        <v>25</v>
      </c>
      <c r="T24" s="6" t="s">
        <v>26</v>
      </c>
      <c r="U24" s="6" t="s">
        <v>27</v>
      </c>
    </row>
    <row r="25" spans="1:21" x14ac:dyDescent="0.25">
      <c r="A25" t="s">
        <v>28</v>
      </c>
      <c r="B25" t="s">
        <v>29</v>
      </c>
      <c r="C25" s="7">
        <v>768807</v>
      </c>
      <c r="D25" s="8">
        <f>D10/$C10</f>
        <v>7.0811009785290719E-3</v>
      </c>
      <c r="E25" s="8">
        <f t="shared" ref="E25:U25" si="0">E10/$C10</f>
        <v>8.3649082279427731E-3</v>
      </c>
      <c r="F25" s="8">
        <f t="shared" si="0"/>
        <v>6.5972344164400166E-3</v>
      </c>
      <c r="G25" s="8">
        <f t="shared" si="0"/>
        <v>2.9964607502273002E-2</v>
      </c>
      <c r="H25" s="8">
        <f t="shared" si="0"/>
        <v>3.4005933868968413E-2</v>
      </c>
      <c r="I25" s="8">
        <f t="shared" si="0"/>
        <v>6.2550158882528378E-2</v>
      </c>
      <c r="J25" s="8">
        <f t="shared" si="0"/>
        <v>8.1848890553806092E-2</v>
      </c>
      <c r="K25" s="8">
        <f t="shared" si="0"/>
        <v>8.2216993341631905E-2</v>
      </c>
      <c r="L25" s="8">
        <f t="shared" si="0"/>
        <v>0.21343458111073391</v>
      </c>
      <c r="M25" s="8">
        <f t="shared" si="0"/>
        <v>6.7075351811312856E-2</v>
      </c>
      <c r="N25" s="8">
        <f t="shared" si="0"/>
        <v>0.12450979244465776</v>
      </c>
      <c r="O25" s="8">
        <f t="shared" si="0"/>
        <v>2.0691799112130874E-2</v>
      </c>
      <c r="P25" s="8">
        <f>P10/$C10</f>
        <v>4.9034413058153738E-2</v>
      </c>
      <c r="Q25" s="8">
        <f t="shared" si="0"/>
        <v>7.3573731768831446E-2</v>
      </c>
      <c r="R25" s="8">
        <f t="shared" si="0"/>
        <v>1.608986390602583E-3</v>
      </c>
      <c r="S25" s="8">
        <f t="shared" si="0"/>
        <v>7.0211379448938419E-2</v>
      </c>
      <c r="T25" s="8">
        <f t="shared" si="0"/>
        <v>6.6826914947444541E-2</v>
      </c>
      <c r="U25" s="8">
        <f t="shared" si="0"/>
        <v>4.032221350742124E-4</v>
      </c>
    </row>
    <row r="26" spans="1:21" x14ac:dyDescent="0.25">
      <c r="A26" t="s">
        <v>30</v>
      </c>
      <c r="B26" t="s">
        <v>31</v>
      </c>
      <c r="C26" s="7">
        <v>59456</v>
      </c>
      <c r="D26" s="8">
        <f t="shared" ref="D26:U26" si="1">D11/$C11</f>
        <v>6.3071851453175461E-3</v>
      </c>
      <c r="E26" s="8">
        <f t="shared" si="1"/>
        <v>4.8775565123789022E-3</v>
      </c>
      <c r="F26" s="8">
        <f t="shared" si="1"/>
        <v>6.5931108719052747E-3</v>
      </c>
      <c r="G26" s="8">
        <f t="shared" si="1"/>
        <v>3.1855489773950488E-2</v>
      </c>
      <c r="H26" s="8">
        <f t="shared" si="1"/>
        <v>3.3453310010764264E-2</v>
      </c>
      <c r="I26" s="8">
        <f t="shared" si="1"/>
        <v>6.3542787944025833E-2</v>
      </c>
      <c r="J26" s="8">
        <f t="shared" si="1"/>
        <v>8.0916980624327228E-2</v>
      </c>
      <c r="K26" s="8">
        <f t="shared" si="1"/>
        <v>8.8687432723358453E-2</v>
      </c>
      <c r="L26" s="8">
        <f t="shared" si="1"/>
        <v>0.21928821313240043</v>
      </c>
      <c r="M26" s="8">
        <f t="shared" si="1"/>
        <v>6.1322658772874059E-2</v>
      </c>
      <c r="N26" s="8">
        <f t="shared" si="1"/>
        <v>0.12658100107642625</v>
      </c>
      <c r="O26" s="8">
        <f t="shared" si="1"/>
        <v>1.9493406889128095E-2</v>
      </c>
      <c r="P26" s="8">
        <f t="shared" si="1"/>
        <v>4.4907158234660925E-2</v>
      </c>
      <c r="Q26" s="8">
        <f t="shared" si="1"/>
        <v>7.3281081808396126E-2</v>
      </c>
      <c r="R26" s="8">
        <f t="shared" si="1"/>
        <v>1.3791711517761034E-3</v>
      </c>
      <c r="S26" s="8">
        <f t="shared" si="1"/>
        <v>7.122914424111948E-2</v>
      </c>
      <c r="T26" s="8">
        <f t="shared" si="1"/>
        <v>6.594792787944026E-2</v>
      </c>
      <c r="U26" s="8">
        <f t="shared" si="1"/>
        <v>3.3638320775026913E-4</v>
      </c>
    </row>
    <row r="27" spans="1:21" x14ac:dyDescent="0.25">
      <c r="A27" t="s">
        <v>32</v>
      </c>
      <c r="B27" t="s">
        <v>33</v>
      </c>
      <c r="C27" s="7">
        <v>84642</v>
      </c>
      <c r="D27" s="8">
        <f t="shared" ref="D27:U27" si="2">D12/$C12</f>
        <v>6.1317076628624083E-3</v>
      </c>
      <c r="E27" s="8">
        <f t="shared" si="2"/>
        <v>4.2177642305238532E-3</v>
      </c>
      <c r="F27" s="8">
        <f t="shared" si="2"/>
        <v>6.5924718224994686E-3</v>
      </c>
      <c r="G27" s="8">
        <f t="shared" si="2"/>
        <v>2.5129368398667327E-2</v>
      </c>
      <c r="H27" s="8">
        <f t="shared" si="2"/>
        <v>3.2938730181233902E-2</v>
      </c>
      <c r="I27" s="8">
        <f t="shared" si="2"/>
        <v>6.9244583067507859E-2</v>
      </c>
      <c r="J27" s="8">
        <f t="shared" si="2"/>
        <v>7.4986413364523524E-2</v>
      </c>
      <c r="K27" s="8">
        <f t="shared" si="2"/>
        <v>8.4024479572788927E-2</v>
      </c>
      <c r="L27" s="8">
        <f t="shared" si="2"/>
        <v>0.23685640698471208</v>
      </c>
      <c r="M27" s="8">
        <f t="shared" si="2"/>
        <v>5.8304387892535621E-2</v>
      </c>
      <c r="N27" s="8">
        <f t="shared" si="2"/>
        <v>0.12745445523498972</v>
      </c>
      <c r="O27" s="8">
        <f>O12/$C12</f>
        <v>2.1774060159258996E-2</v>
      </c>
      <c r="P27" s="8">
        <f t="shared" si="2"/>
        <v>4.540299142269795E-2</v>
      </c>
      <c r="Q27" s="8">
        <f t="shared" si="2"/>
        <v>7.161929065948347E-2</v>
      </c>
      <c r="R27" s="8">
        <f t="shared" si="2"/>
        <v>1.5122516008600931E-3</v>
      </c>
      <c r="S27" s="8">
        <f t="shared" si="2"/>
        <v>6.6586328300370978E-2</v>
      </c>
      <c r="T27" s="8">
        <f t="shared" si="2"/>
        <v>6.6964391200586004E-2</v>
      </c>
      <c r="U27" s="8">
        <f t="shared" si="2"/>
        <v>2.5991824389782852E-4</v>
      </c>
    </row>
    <row r="28" spans="1:21" x14ac:dyDescent="0.25">
      <c r="A28" t="s">
        <v>34</v>
      </c>
      <c r="B28" t="s">
        <v>35</v>
      </c>
      <c r="C28" s="7">
        <v>149207</v>
      </c>
      <c r="D28" s="8">
        <f t="shared" ref="D28:U28" si="3">D13/$C13</f>
        <v>1.2083883463912551E-2</v>
      </c>
      <c r="E28" s="8">
        <f t="shared" si="3"/>
        <v>2.4275000502657382E-2</v>
      </c>
      <c r="F28" s="8">
        <f t="shared" si="3"/>
        <v>8.799855234673977E-3</v>
      </c>
      <c r="G28" s="8">
        <f t="shared" si="3"/>
        <v>4.7886493261040032E-2</v>
      </c>
      <c r="H28" s="8">
        <f t="shared" si="3"/>
        <v>5.4635506377046651E-2</v>
      </c>
      <c r="I28" s="8">
        <f t="shared" si="3"/>
        <v>6.4950035856226579E-2</v>
      </c>
      <c r="J28" s="8">
        <f t="shared" si="3"/>
        <v>0.1071263412574477</v>
      </c>
      <c r="K28" s="8">
        <f t="shared" si="3"/>
        <v>8.1517623167813844E-2</v>
      </c>
      <c r="L28" s="8">
        <f t="shared" si="3"/>
        <v>0.178088159402709</v>
      </c>
      <c r="M28" s="8">
        <f t="shared" si="3"/>
        <v>8.1048476277922624E-2</v>
      </c>
      <c r="N28" s="8">
        <f t="shared" si="3"/>
        <v>0.10199923596077932</v>
      </c>
      <c r="O28" s="8">
        <f t="shared" si="3"/>
        <v>1.7164074071591814E-2</v>
      </c>
      <c r="P28" s="8">
        <f t="shared" si="3"/>
        <v>4.8214896083963892E-2</v>
      </c>
      <c r="Q28" s="8">
        <f t="shared" si="3"/>
        <v>5.3462639152318588E-2</v>
      </c>
      <c r="R28" s="8">
        <f t="shared" si="3"/>
        <v>1.5012700476519198E-3</v>
      </c>
      <c r="S28" s="8">
        <f t="shared" si="3"/>
        <v>6.7041090565456041E-2</v>
      </c>
      <c r="T28" s="8">
        <f t="shared" si="3"/>
        <v>4.9890420690718265E-2</v>
      </c>
      <c r="U28" s="8">
        <f t="shared" si="3"/>
        <v>3.1499862606982249E-4</v>
      </c>
    </row>
    <row r="29" spans="1:21" x14ac:dyDescent="0.25">
      <c r="A29" t="s">
        <v>36</v>
      </c>
      <c r="B29" t="s">
        <v>37</v>
      </c>
      <c r="C29" s="7">
        <v>57576</v>
      </c>
      <c r="D29" s="8">
        <f t="shared" ref="D29:U29" si="4">D14/$C14</f>
        <v>5.4536612477421144E-3</v>
      </c>
      <c r="E29" s="8">
        <f t="shared" si="4"/>
        <v>7.1904960400166733E-3</v>
      </c>
      <c r="F29" s="8">
        <f t="shared" si="4"/>
        <v>6.3220786438793943E-3</v>
      </c>
      <c r="G29" s="8">
        <f t="shared" si="4"/>
        <v>2.3030429345560651E-2</v>
      </c>
      <c r="H29" s="8">
        <f t="shared" si="4"/>
        <v>2.3082534389328887E-2</v>
      </c>
      <c r="I29" s="8">
        <f t="shared" si="4"/>
        <v>6.0893427817146031E-2</v>
      </c>
      <c r="J29" s="8">
        <f t="shared" si="4"/>
        <v>7.3433375017368352E-2</v>
      </c>
      <c r="K29" s="8">
        <f t="shared" si="4"/>
        <v>8.3159649854105872E-2</v>
      </c>
      <c r="L29" s="8">
        <f t="shared" si="4"/>
        <v>0.20220230651660415</v>
      </c>
      <c r="M29" s="8">
        <f t="shared" si="4"/>
        <v>6.867444768653605E-2</v>
      </c>
      <c r="N29" s="8">
        <f t="shared" si="4"/>
        <v>0.13434417118243713</v>
      </c>
      <c r="O29" s="8">
        <f t="shared" si="4"/>
        <v>1.9383076281784078E-2</v>
      </c>
      <c r="P29" s="8">
        <f t="shared" si="4"/>
        <v>5.2903987772683063E-2</v>
      </c>
      <c r="Q29" s="8">
        <f t="shared" si="4"/>
        <v>8.4184382381547865E-2</v>
      </c>
      <c r="R29" s="8">
        <f t="shared" si="4"/>
        <v>1.4415728775878838E-3</v>
      </c>
      <c r="S29" s="8">
        <f t="shared" si="4"/>
        <v>7.6073363901625682E-2</v>
      </c>
      <c r="T29" s="8">
        <f t="shared" si="4"/>
        <v>7.7758093650132004E-2</v>
      </c>
      <c r="U29" s="8">
        <f t="shared" si="4"/>
        <v>4.6894539391413088E-4</v>
      </c>
    </row>
    <row r="30" spans="1:21" x14ac:dyDescent="0.25">
      <c r="A30" t="s">
        <v>38</v>
      </c>
      <c r="B30" t="s">
        <v>39</v>
      </c>
      <c r="C30" s="7">
        <v>60936</v>
      </c>
      <c r="D30" s="8">
        <f t="shared" ref="D30:U30" si="5">D15/$C15</f>
        <v>7.6473677300774581E-3</v>
      </c>
      <c r="E30" s="8">
        <f t="shared" si="5"/>
        <v>5.5468032033609031E-3</v>
      </c>
      <c r="F30" s="8">
        <f t="shared" si="5"/>
        <v>8.2053301824865435E-3</v>
      </c>
      <c r="G30" s="8">
        <f t="shared" si="5"/>
        <v>2.9112511487462255E-2</v>
      </c>
      <c r="H30" s="8">
        <f t="shared" si="5"/>
        <v>2.2892871209137456E-2</v>
      </c>
      <c r="I30" s="8">
        <f t="shared" si="5"/>
        <v>7.4225416830773272E-2</v>
      </c>
      <c r="J30" s="8">
        <f t="shared" si="5"/>
        <v>9.0012472101877378E-2</v>
      </c>
      <c r="K30" s="8">
        <f t="shared" si="5"/>
        <v>7.9722988053039248E-2</v>
      </c>
      <c r="L30" s="8">
        <f t="shared" si="5"/>
        <v>0.21811408691085729</v>
      </c>
      <c r="M30" s="8">
        <f t="shared" si="5"/>
        <v>7.6900354470263887E-2</v>
      </c>
      <c r="N30" s="8">
        <f t="shared" si="5"/>
        <v>0.12193120651175003</v>
      </c>
      <c r="O30" s="8">
        <f t="shared" si="5"/>
        <v>2.1104109229355388E-2</v>
      </c>
      <c r="P30" s="8">
        <f t="shared" si="5"/>
        <v>5.0676119207036893E-2</v>
      </c>
      <c r="Q30" s="8">
        <f t="shared" si="5"/>
        <v>7.2551529473546011E-2</v>
      </c>
      <c r="R30" s="8">
        <f t="shared" si="5"/>
        <v>1.7559406590521203E-3</v>
      </c>
      <c r="S30" s="8">
        <f t="shared" si="5"/>
        <v>5.7716292503610343E-2</v>
      </c>
      <c r="T30" s="8">
        <f t="shared" si="5"/>
        <v>6.1228173821714589E-2</v>
      </c>
      <c r="U30" s="8">
        <f t="shared" si="5"/>
        <v>6.5642641459892344E-4</v>
      </c>
    </row>
    <row r="31" spans="1:21" x14ac:dyDescent="0.25">
      <c r="A31" t="s">
        <v>40</v>
      </c>
      <c r="B31" t="s">
        <v>41</v>
      </c>
      <c r="C31" s="7">
        <v>45715</v>
      </c>
      <c r="D31" s="8">
        <f t="shared" ref="D31:U31" si="6">D16/$C16</f>
        <v>6.8030187028327686E-3</v>
      </c>
      <c r="E31" s="8">
        <f t="shared" si="6"/>
        <v>3.2374494148528928E-3</v>
      </c>
      <c r="F31" s="8">
        <f t="shared" si="6"/>
        <v>4.6374275401946845E-3</v>
      </c>
      <c r="G31" s="8">
        <f t="shared" si="6"/>
        <v>2.4980859674067591E-2</v>
      </c>
      <c r="H31" s="8">
        <f t="shared" si="6"/>
        <v>2.3187137700973422E-2</v>
      </c>
      <c r="I31" s="8">
        <f t="shared" si="6"/>
        <v>5.0049217980969049E-2</v>
      </c>
      <c r="J31" s="8">
        <f t="shared" si="6"/>
        <v>7.5380072186372091E-2</v>
      </c>
      <c r="K31" s="8">
        <f t="shared" si="6"/>
        <v>7.0939516570053596E-2</v>
      </c>
      <c r="L31" s="8">
        <f t="shared" si="6"/>
        <v>0.22544022749644538</v>
      </c>
      <c r="M31" s="8">
        <f t="shared" si="6"/>
        <v>6.9867658317838782E-2</v>
      </c>
      <c r="N31" s="8">
        <f t="shared" si="6"/>
        <v>0.13085420540304057</v>
      </c>
      <c r="O31" s="8">
        <f t="shared" si="6"/>
        <v>2.3646505523351197E-2</v>
      </c>
      <c r="P31" s="8">
        <f t="shared" si="6"/>
        <v>5.83834627583944E-2</v>
      </c>
      <c r="Q31" s="8">
        <f t="shared" si="6"/>
        <v>8.502679645630537E-2</v>
      </c>
      <c r="R31" s="8">
        <f t="shared" si="6"/>
        <v>2.034343213387291E-3</v>
      </c>
      <c r="S31" s="8">
        <f t="shared" si="6"/>
        <v>7.2842611834190094E-2</v>
      </c>
      <c r="T31" s="8">
        <f t="shared" si="6"/>
        <v>7.2230121404353059E-2</v>
      </c>
      <c r="U31" s="8">
        <f t="shared" si="6"/>
        <v>4.5936782237777533E-4</v>
      </c>
    </row>
    <row r="32" spans="1:21" x14ac:dyDescent="0.25">
      <c r="A32" t="s">
        <v>42</v>
      </c>
      <c r="B32" t="s">
        <v>43</v>
      </c>
      <c r="C32" s="7">
        <v>60144</v>
      </c>
      <c r="D32" s="8">
        <f t="shared" ref="D32:U32" si="7">D17/$C17</f>
        <v>3.8574088853418464E-3</v>
      </c>
      <c r="E32" s="8">
        <f t="shared" si="7"/>
        <v>3.7576483107209365E-3</v>
      </c>
      <c r="F32" s="8">
        <f t="shared" si="7"/>
        <v>4.8383878691141257E-3</v>
      </c>
      <c r="G32" s="8">
        <f t="shared" si="7"/>
        <v>2.9246475126363393E-2</v>
      </c>
      <c r="H32" s="8">
        <f t="shared" si="7"/>
        <v>4.1583532854482574E-2</v>
      </c>
      <c r="I32" s="8">
        <f t="shared" si="7"/>
        <v>5.7644985368449059E-2</v>
      </c>
      <c r="J32" s="8">
        <f t="shared" si="7"/>
        <v>7.380619845703644E-2</v>
      </c>
      <c r="K32" s="8">
        <f t="shared" si="7"/>
        <v>8.5461558925246081E-2</v>
      </c>
      <c r="L32" s="8">
        <f t="shared" si="7"/>
        <v>0.22572492684224527</v>
      </c>
      <c r="M32" s="8">
        <f t="shared" si="7"/>
        <v>5.9490555998935886E-2</v>
      </c>
      <c r="N32" s="8">
        <f t="shared" si="7"/>
        <v>0.13066972599095505</v>
      </c>
      <c r="O32" s="8">
        <f t="shared" si="7"/>
        <v>2.1714551742484704E-2</v>
      </c>
      <c r="P32" s="8">
        <f t="shared" si="7"/>
        <v>4.3179702048417132E-2</v>
      </c>
      <c r="Q32" s="8">
        <f t="shared" si="7"/>
        <v>7.3240888534184617E-2</v>
      </c>
      <c r="R32" s="8">
        <f t="shared" si="7"/>
        <v>1.2802607076350093E-3</v>
      </c>
      <c r="S32" s="8">
        <f t="shared" si="7"/>
        <v>7.380619845703644E-2</v>
      </c>
      <c r="T32" s="8">
        <f t="shared" si="7"/>
        <v>7.0331205107741421E-2</v>
      </c>
      <c r="U32" s="8">
        <f t="shared" si="7"/>
        <v>3.6578877361000264E-4</v>
      </c>
    </row>
    <row r="33" spans="1:21" x14ac:dyDescent="0.25">
      <c r="A33" t="s">
        <v>44</v>
      </c>
      <c r="B33" t="s">
        <v>45</v>
      </c>
      <c r="C33" s="7">
        <v>58282</v>
      </c>
      <c r="D33" s="8">
        <f t="shared" ref="D33:U33" si="8">D18/$C18</f>
        <v>7.3436052297450325E-3</v>
      </c>
      <c r="E33" s="8">
        <f t="shared" si="8"/>
        <v>4.3581208606430803E-3</v>
      </c>
      <c r="F33" s="8">
        <f t="shared" si="8"/>
        <v>6.1597062557908104E-3</v>
      </c>
      <c r="G33" s="8">
        <f t="shared" si="8"/>
        <v>2.71438866202258E-2</v>
      </c>
      <c r="H33" s="8">
        <f t="shared" si="8"/>
        <v>2.7212518444802856E-2</v>
      </c>
      <c r="I33" s="8">
        <f t="shared" si="8"/>
        <v>5.8886105487114378E-2</v>
      </c>
      <c r="J33" s="8">
        <f t="shared" si="8"/>
        <v>7.7553961772073715E-2</v>
      </c>
      <c r="K33" s="8">
        <f t="shared" si="8"/>
        <v>8.6596204660100887E-2</v>
      </c>
      <c r="L33" s="8">
        <f t="shared" si="8"/>
        <v>0.19685323084314196</v>
      </c>
      <c r="M33" s="8">
        <f t="shared" si="8"/>
        <v>6.5646340207954429E-2</v>
      </c>
      <c r="N33" s="8">
        <f t="shared" si="8"/>
        <v>0.13652585703990941</v>
      </c>
      <c r="O33" s="8">
        <f t="shared" si="8"/>
        <v>1.9096805188565939E-2</v>
      </c>
      <c r="P33" s="8">
        <f t="shared" si="8"/>
        <v>5.1628290038090663E-2</v>
      </c>
      <c r="Q33" s="8">
        <f t="shared" si="8"/>
        <v>7.9938917676126417E-2</v>
      </c>
      <c r="R33" s="8">
        <f t="shared" si="8"/>
        <v>1.6643217459936172E-3</v>
      </c>
      <c r="S33" s="8">
        <f t="shared" si="8"/>
        <v>7.7845647026526202E-2</v>
      </c>
      <c r="T33" s="8">
        <f t="shared" si="8"/>
        <v>7.5203321780309529E-2</v>
      </c>
      <c r="U33" s="8">
        <f t="shared" si="8"/>
        <v>3.4315912288528192E-4</v>
      </c>
    </row>
    <row r="34" spans="1:21" x14ac:dyDescent="0.25">
      <c r="A34" t="s">
        <v>46</v>
      </c>
      <c r="B34" t="s">
        <v>47</v>
      </c>
      <c r="C34" s="7">
        <v>54005</v>
      </c>
      <c r="D34" s="8">
        <f t="shared" ref="D34:U34" si="9">D19/$C19</f>
        <v>5.2032219238959355E-3</v>
      </c>
      <c r="E34" s="8">
        <f t="shared" si="9"/>
        <v>3.9625960559207477E-3</v>
      </c>
      <c r="F34" s="8">
        <f t="shared" si="9"/>
        <v>5.5735580038885285E-3</v>
      </c>
      <c r="G34" s="8">
        <f t="shared" si="9"/>
        <v>2.0127765947597444E-2</v>
      </c>
      <c r="H34" s="8">
        <f t="shared" si="9"/>
        <v>2.8571428571428571E-2</v>
      </c>
      <c r="I34" s="8">
        <f t="shared" si="9"/>
        <v>6.8364040366632725E-2</v>
      </c>
      <c r="J34" s="8">
        <f t="shared" si="9"/>
        <v>6.6160540690676783E-2</v>
      </c>
      <c r="K34" s="8">
        <f t="shared" si="9"/>
        <v>8.6269789834274607E-2</v>
      </c>
      <c r="L34" s="8">
        <f t="shared" si="9"/>
        <v>0.25951300805480976</v>
      </c>
      <c r="M34" s="8">
        <f t="shared" si="9"/>
        <v>5.4883807054902325E-2</v>
      </c>
      <c r="N34" s="8">
        <f t="shared" si="9"/>
        <v>0.12476622534950467</v>
      </c>
      <c r="O34" s="8">
        <f t="shared" si="9"/>
        <v>2.3942227571521157E-2</v>
      </c>
      <c r="P34" s="8">
        <f t="shared" si="9"/>
        <v>4.295898527914082E-2</v>
      </c>
      <c r="Q34" s="8">
        <f t="shared" si="9"/>
        <v>7.6918803814461617E-2</v>
      </c>
      <c r="R34" s="8">
        <f t="shared" si="9"/>
        <v>1.6665123599666697E-3</v>
      </c>
      <c r="S34" s="8">
        <f t="shared" si="9"/>
        <v>6.367928895472641E-2</v>
      </c>
      <c r="T34" s="8">
        <f t="shared" si="9"/>
        <v>6.7049347282659016E-2</v>
      </c>
      <c r="U34" s="8">
        <f t="shared" si="9"/>
        <v>3.8885288399222292E-4</v>
      </c>
    </row>
    <row r="35" spans="1:21" x14ac:dyDescent="0.25">
      <c r="A35" t="s">
        <v>48</v>
      </c>
      <c r="B35" t="s">
        <v>49</v>
      </c>
      <c r="C35" s="7">
        <v>68398</v>
      </c>
      <c r="D35" s="8">
        <f t="shared" ref="D35:U35" si="10">D20/$C20</f>
        <v>4.6638790607912515E-3</v>
      </c>
      <c r="E35" s="8">
        <f t="shared" si="10"/>
        <v>3.5673557706365684E-3</v>
      </c>
      <c r="F35" s="8">
        <f t="shared" si="10"/>
        <v>6.1112898037954328E-3</v>
      </c>
      <c r="G35" s="8">
        <f t="shared" si="10"/>
        <v>1.9942103570279833E-2</v>
      </c>
      <c r="H35" s="8">
        <f t="shared" si="10"/>
        <v>2.4415918594110939E-2</v>
      </c>
      <c r="I35" s="8">
        <f t="shared" si="10"/>
        <v>6.2516447849352313E-2</v>
      </c>
      <c r="J35" s="8">
        <f t="shared" si="10"/>
        <v>7.016287025936431E-2</v>
      </c>
      <c r="K35" s="8">
        <f t="shared" si="10"/>
        <v>7.7736191116699313E-2</v>
      </c>
      <c r="L35" s="8">
        <f t="shared" si="10"/>
        <v>0.23953916781192433</v>
      </c>
      <c r="M35" s="8">
        <f t="shared" si="10"/>
        <v>6.2063218222755054E-2</v>
      </c>
      <c r="N35" s="8">
        <f t="shared" si="10"/>
        <v>0.13504780841545075</v>
      </c>
      <c r="O35" s="8">
        <f t="shared" si="10"/>
        <v>2.6462762069066347E-2</v>
      </c>
      <c r="P35" s="8">
        <f t="shared" si="10"/>
        <v>4.7969238866633526E-2</v>
      </c>
      <c r="Q35" s="8">
        <f t="shared" si="10"/>
        <v>8.0031579870756459E-2</v>
      </c>
      <c r="R35" s="8">
        <f t="shared" si="10"/>
        <v>2.5731746542296558E-3</v>
      </c>
      <c r="S35" s="8">
        <f t="shared" si="10"/>
        <v>6.8232989268692062E-2</v>
      </c>
      <c r="T35" s="8">
        <f t="shared" si="10"/>
        <v>6.8423053305652209E-2</v>
      </c>
      <c r="U35" s="8">
        <f t="shared" si="10"/>
        <v>5.409514898096436E-4</v>
      </c>
    </row>
    <row r="36" spans="1:21" x14ac:dyDescent="0.25">
      <c r="A36" t="s">
        <v>50</v>
      </c>
      <c r="B36" t="s">
        <v>51</v>
      </c>
      <c r="C36" s="7">
        <v>70446</v>
      </c>
      <c r="D36" s="8">
        <f t="shared" ref="D36:T36" si="11">D21/$C21</f>
        <v>5.6213269738523124E-3</v>
      </c>
      <c r="E36" s="8">
        <f t="shared" si="11"/>
        <v>4.5992675240609827E-3</v>
      </c>
      <c r="F36" s="8">
        <f t="shared" si="11"/>
        <v>5.1670783295006103E-3</v>
      </c>
      <c r="G36" s="8">
        <f t="shared" si="11"/>
        <v>2.6076711239814893E-2</v>
      </c>
      <c r="H36" s="8">
        <f t="shared" si="11"/>
        <v>3.0250120659796157E-2</v>
      </c>
      <c r="I36" s="8">
        <f t="shared" si="11"/>
        <v>5.0748090736166707E-2</v>
      </c>
      <c r="J36" s="8">
        <f t="shared" si="11"/>
        <v>7.5149760099934695E-2</v>
      </c>
      <c r="K36" s="8">
        <f t="shared" si="11"/>
        <v>7.9621270192771765E-2</v>
      </c>
      <c r="L36" s="8">
        <f t="shared" si="11"/>
        <v>0.195113988019192</v>
      </c>
      <c r="M36" s="8">
        <f t="shared" si="11"/>
        <v>6.3126366294750588E-2</v>
      </c>
      <c r="N36" s="8">
        <f t="shared" si="11"/>
        <v>0.13134883456832183</v>
      </c>
      <c r="O36" s="8">
        <f t="shared" si="11"/>
        <v>1.902166198222752E-2</v>
      </c>
      <c r="P36" s="8">
        <f t="shared" si="11"/>
        <v>5.6511370411378929E-2</v>
      </c>
      <c r="Q36" s="8">
        <f t="shared" si="11"/>
        <v>8.972830252959714E-2</v>
      </c>
      <c r="R36" s="8">
        <f t="shared" si="11"/>
        <v>1.135621610879255E-3</v>
      </c>
      <c r="S36" s="8">
        <f t="shared" si="11"/>
        <v>8.2275785708202029E-2</v>
      </c>
      <c r="T36" s="8">
        <f t="shared" si="11"/>
        <v>8.4035999205064868E-2</v>
      </c>
      <c r="U36" s="8">
        <f>U21/$C21</f>
        <v>4.6844391448769268E-4</v>
      </c>
    </row>
  </sheetData>
  <pageMargins left="0.7" right="0.7" top="0.75" bottom="0.75" header="0.3" footer="0.3"/>
  <pageSetup paperSize="9" orientation="portrait" horizontalDpi="300" verticalDpi="300"/>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5.5703125" customWidth="1"/>
    <col min="2" max="2" width="86.85546875" customWidth="1"/>
  </cols>
  <sheetData>
    <row r="1" spans="1:2" ht="19.5" x14ac:dyDescent="0.3">
      <c r="A1" s="23" t="s">
        <v>108</v>
      </c>
    </row>
    <row r="2" spans="1:2" x14ac:dyDescent="0.25">
      <c r="A2" s="24" t="s">
        <v>109</v>
      </c>
      <c r="B2" s="24" t="s">
        <v>110</v>
      </c>
    </row>
    <row r="3" spans="1:2" ht="30" x14ac:dyDescent="0.25">
      <c r="A3" s="25">
        <v>1</v>
      </c>
      <c r="B3" s="26" t="s">
        <v>111</v>
      </c>
    </row>
    <row r="4" spans="1:2" x14ac:dyDescent="0.25">
      <c r="A4" s="25">
        <v>2</v>
      </c>
      <c r="B4" s="27"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Cover_sheet</vt:lpstr>
      <vt:lpstr>MS-A28</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Census 2021 Household lifestage MS-A28</dc:title>
  <dc:creator>Census Office - NISRA</dc:creator>
  <cp:keywords>2021 Census, Main statistics</cp:keywords>
  <cp:lastModifiedBy>Census Office - NISRA</cp:lastModifiedBy>
  <dcterms:created xsi:type="dcterms:W3CDTF">2023-02-16T11:39:56Z</dcterms:created>
  <dcterms:modified xsi:type="dcterms:W3CDTF">2023-09-06T14:01:03Z</dcterms:modified>
</cp:coreProperties>
</file>